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4000" windowHeight="9075" activeTab="5"/>
  </bookViews>
  <sheets>
    <sheet name="Demonstrasyon" sheetId="1" r:id="rId1"/>
    <sheet name="Tarla Günü" sheetId="2" r:id="rId2"/>
    <sheet name="Çiftçi Toplantısı" sheetId="3" r:id="rId3"/>
    <sheet name="Çiftçi Kursları" sheetId="7" r:id="rId4"/>
    <sheet name="Çiftçi İnceleme Gez." sheetId="5" r:id="rId5"/>
    <sheet name="Kitle Yayım Vas." sheetId="8" r:id="rId6"/>
  </sheets>
  <definedNames>
    <definedName name="OLE_LINK1" localSheetId="0">Demonstrasyon!#REF!</definedName>
  </definedNames>
  <calcPr calcId="162913"/>
</workbook>
</file>

<file path=xl/calcChain.xml><?xml version="1.0" encoding="utf-8"?>
<calcChain xmlns="http://schemas.openxmlformats.org/spreadsheetml/2006/main">
  <c r="D268" i="3" l="1"/>
  <c r="I86" i="8" l="1"/>
  <c r="H86" i="8"/>
  <c r="D86" i="8"/>
  <c r="D87" i="8" s="1"/>
  <c r="B86" i="8"/>
  <c r="I59" i="8"/>
  <c r="I87" i="8" s="1"/>
  <c r="D59" i="8"/>
  <c r="B59" i="8"/>
  <c r="I27" i="8"/>
  <c r="H27" i="8"/>
  <c r="H87" i="8" s="1"/>
  <c r="D27" i="8"/>
  <c r="B27" i="8"/>
  <c r="B87" i="8" s="1"/>
  <c r="H28" i="5"/>
  <c r="G28" i="5"/>
  <c r="F28" i="5"/>
  <c r="E28" i="5"/>
  <c r="D28" i="5"/>
  <c r="H42" i="7"/>
  <c r="H43" i="7" s="1"/>
  <c r="G42" i="7"/>
  <c r="F42" i="7"/>
  <c r="H20" i="7"/>
  <c r="G20" i="7"/>
  <c r="G43" i="7" s="1"/>
  <c r="F20" i="7"/>
  <c r="F43" i="7" s="1"/>
  <c r="E268" i="3" l="1"/>
  <c r="C268" i="3"/>
  <c r="E267" i="3"/>
  <c r="D267" i="3"/>
  <c r="C267" i="3"/>
  <c r="E250" i="3"/>
  <c r="D250" i="3"/>
  <c r="C250" i="3"/>
  <c r="E236" i="3"/>
  <c r="D236" i="3"/>
  <c r="C236" i="3"/>
  <c r="E220" i="3"/>
  <c r="D220" i="3"/>
  <c r="C220" i="3"/>
  <c r="E205" i="3" l="1"/>
  <c r="D205" i="3"/>
  <c r="C205" i="3"/>
  <c r="E194" i="3"/>
  <c r="D194" i="3"/>
  <c r="C194" i="3"/>
  <c r="E179" i="3"/>
  <c r="D179" i="3"/>
  <c r="C179" i="3"/>
  <c r="E162" i="3"/>
  <c r="D162" i="3"/>
  <c r="C162" i="3"/>
  <c r="E147" i="3"/>
  <c r="D147" i="3"/>
  <c r="C147" i="3"/>
  <c r="E130" i="3"/>
  <c r="D130" i="3"/>
  <c r="C130" i="3"/>
  <c r="E114" i="3"/>
  <c r="D114" i="3"/>
  <c r="C114" i="3"/>
  <c r="E102" i="3"/>
  <c r="D102" i="3"/>
  <c r="C102" i="3"/>
  <c r="E86" i="3"/>
  <c r="D86" i="3"/>
  <c r="C86" i="3"/>
  <c r="E73" i="3"/>
  <c r="D73" i="3"/>
  <c r="C73" i="3"/>
  <c r="E57" i="3"/>
  <c r="D57" i="3"/>
  <c r="C57" i="3"/>
  <c r="E40" i="3"/>
  <c r="D40" i="3"/>
  <c r="C40" i="3"/>
  <c r="E27" i="3"/>
  <c r="D27" i="3"/>
  <c r="C27" i="3"/>
  <c r="E14" i="3"/>
  <c r="D14" i="3"/>
  <c r="C14" i="3"/>
  <c r="D13" i="2" l="1"/>
  <c r="C13" i="2"/>
  <c r="D12" i="2"/>
  <c r="C12" i="2"/>
  <c r="G43" i="1" l="1"/>
  <c r="F43" i="1"/>
  <c r="D43" i="1"/>
  <c r="C43" i="1"/>
  <c r="C42" i="1"/>
  <c r="D42" i="1"/>
  <c r="F42" i="1"/>
  <c r="G42" i="1"/>
  <c r="G30" i="1"/>
  <c r="F30" i="1"/>
  <c r="D30" i="1"/>
  <c r="C30" i="1"/>
  <c r="D16" i="1"/>
  <c r="C16" i="1"/>
</calcChain>
</file>

<file path=xl/sharedStrings.xml><?xml version="1.0" encoding="utf-8"?>
<sst xmlns="http://schemas.openxmlformats.org/spreadsheetml/2006/main" count="849" uniqueCount="359">
  <si>
    <t>K    o    n    u    s    u</t>
  </si>
  <si>
    <t>Kurulacak Demonstrasyonun Faaliyet Amacı</t>
  </si>
  <si>
    <t>Demonstrasyonda Hedef Kitle</t>
  </si>
  <si>
    <t>D e m o n s t r a s y o n d a</t>
  </si>
  <si>
    <t>Sonuç Demons.</t>
  </si>
  <si>
    <t>Metod Demons.</t>
  </si>
  <si>
    <t>Dem. sayısı</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</si>
  <si>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</si>
  <si>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</si>
  <si>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</si>
  <si>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</si>
  <si>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</si>
  <si>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</si>
  <si>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</si>
  <si>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</si>
  <si>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Düzenlenecek Toplantının Faaliyet Amacı</t>
  </si>
  <si>
    <t>Çiftçi Toplantısında</t>
  </si>
  <si>
    <t>Toplantı Sayısı</t>
  </si>
  <si>
    <t>Konusu</t>
  </si>
  <si>
    <t xml:space="preserve">Çiftçi Toplantısında Hedef Kitle </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</si>
  <si>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</si>
  <si>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</si>
  <si>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</si>
  <si>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</si>
  <si>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</si>
  <si>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</si>
  <si>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</si>
  <si>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</si>
  <si>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</si>
  <si>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</si>
  <si>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</si>
  <si>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</si>
  <si>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</si>
  <si>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</si>
  <si>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</si>
  <si>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</si>
  <si>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</si>
  <si>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</si>
  <si>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Faaliyetin Düzenlenmesinde İşbirliği Yapılacak Kurum-Kuruluşlar ve Faaliyetin Düzenleneceği Yer</t>
  </si>
  <si>
    <t>Broşür</t>
  </si>
  <si>
    <t>Liflet</t>
  </si>
  <si>
    <t>Dergi</t>
  </si>
  <si>
    <t>Gazete</t>
  </si>
  <si>
    <t>Afiş</t>
  </si>
  <si>
    <t>İlde Üretilecek Basılı Yayınlar (Adet)</t>
  </si>
  <si>
    <t>Yerel veya Bölgesel Olarak Yayınlanacak</t>
  </si>
  <si>
    <t>Çiftçi Mektubu</t>
  </si>
  <si>
    <t>Gönderilecek SMS sayısı (Adet)</t>
  </si>
  <si>
    <t>İlde Hazırlanacak veya  Hazırlattırılacak CD (Adet)</t>
  </si>
  <si>
    <t>Erkek</t>
  </si>
  <si>
    <t>İşbirliği</t>
  </si>
  <si>
    <t>Modüler Programın Süresi (Saat)</t>
  </si>
  <si>
    <t>İŞKUR'lu</t>
  </si>
  <si>
    <t>İŞKUR'suz</t>
  </si>
  <si>
    <t>Erkek Katılımcı sayısı</t>
  </si>
  <si>
    <t>Kadın Katılımcı sayısı</t>
  </si>
  <si>
    <t>Erkek Çiftçi Sayısı</t>
  </si>
  <si>
    <t>Kadın Çiftçi Sayısı</t>
  </si>
  <si>
    <t>Planlanan Erkek Katılımcı Sayısı</t>
  </si>
  <si>
    <t>Planlanan Kadın  Katılımcı Sayısı</t>
  </si>
  <si>
    <t xml:space="preserve">Kadın </t>
  </si>
  <si>
    <t xml:space="preserve">                                                                                                                        İL TOPLAMI</t>
  </si>
  <si>
    <t xml:space="preserve">                          İL TOPLAMI </t>
  </si>
  <si>
    <t xml:space="preserve">                                                                                                                               İL  TOPLAMI </t>
  </si>
  <si>
    <t xml:space="preserve">                                                                                                         İL TOPLAMI </t>
  </si>
  <si>
    <t xml:space="preserve">                                                                                                   İL  TOPLAMI</t>
  </si>
  <si>
    <r>
      <rPr>
        <b/>
        <sz val="10"/>
        <color theme="1"/>
        <rFont val="Times New Roman"/>
        <family val="1"/>
        <charset val="162"/>
      </rPr>
      <t>1</t>
    </r>
    <r>
      <rPr>
        <sz val="10"/>
        <color theme="1"/>
        <rFont val="Times New Roman"/>
        <family val="1"/>
        <charset val="162"/>
      </rPr>
      <t xml:space="preserve">- Sebze Yetiştiriciliği Demonstrasyonu       </t>
    </r>
    <r>
      <rPr>
        <sz val="10"/>
        <color rgb="FFFF0000"/>
        <rFont val="Times New Roman"/>
        <family val="1"/>
        <charset val="162"/>
      </rPr>
      <t>(Tomarza)</t>
    </r>
  </si>
  <si>
    <t>Bazı ilçelerimizde örtü altı sebze yetiştiriciliği başta olmak üzere sebze yetiştiriciliğine uygun yerler bulunmasına ve iklimin uygun olmasına rağmen sebze yetiştiriciliği istenilen seviyede değildir. Bu itibarla üreticilerimize genel sebze yetiştirme teknikleri, hastalık ve zararlılarla mücadele, sertifikalı sebze tohumluğu kullanımının avantajlarının çiftçilerimize gösterilmesi.</t>
  </si>
  <si>
    <t xml:space="preserve">S.M. </t>
  </si>
  <si>
    <t>Artan protein açığını kapatmada etkisi büyük olan,sulak alanlarda verimi iyi  ve pazar sorunu bulunmayan fasulye bitkisinin yetiştiriciliğinin,hastalık ve zararlılarıyla mücadelesinin ve hasadının çiftçilerimize gösterilmesi.</t>
  </si>
  <si>
    <r>
      <t xml:space="preserve">2- Fasulye Yetiştiriciliği Demonstrasyonu         </t>
    </r>
    <r>
      <rPr>
        <sz val="10"/>
        <color rgb="FFFF0000"/>
        <rFont val="Times New Roman"/>
        <family val="1"/>
        <charset val="162"/>
      </rPr>
      <t xml:space="preserve"> (Kocasinan)</t>
    </r>
  </si>
  <si>
    <t>İlimizde sürekli toprak işlemeden kaynaklı toprak verimliliği düşmektedir. Anıza direk ekim ile pullukla yapılan toprak işleme sonucu çıplak kalan toprak yüzeyinin erozyon yolu ile verimliliğinin düşmesi önlenmiş olacak ve  ekimden önce toprak işlemeye gerek kalmadığı için de girdi maliyetleri azalacaktır. Ayrıca yüzeye bırakılan anız ile organik madde miktarı artıp,toprak nemi korunacaktır.</t>
  </si>
  <si>
    <r>
      <rPr>
        <b/>
        <sz val="10"/>
        <color theme="1"/>
        <rFont val="Times New Roman"/>
        <family val="1"/>
        <charset val="162"/>
      </rPr>
      <t>3</t>
    </r>
    <r>
      <rPr>
        <sz val="10"/>
        <color theme="1"/>
        <rFont val="Times New Roman"/>
        <family val="1"/>
        <charset val="162"/>
      </rPr>
      <t xml:space="preserve">- Anıza Direk Ekim Demonstrasyonu      </t>
    </r>
    <r>
      <rPr>
        <sz val="10"/>
        <color rgb="FFFF0000"/>
        <rFont val="Times New Roman"/>
        <family val="1"/>
        <charset val="162"/>
      </rPr>
      <t xml:space="preserve"> (Bünyan)</t>
    </r>
  </si>
  <si>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</si>
  <si>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İlimizde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</si>
  <si>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r>
      <rPr>
        <b/>
        <sz val="10"/>
        <rFont val="Times New Roman"/>
        <family val="1"/>
        <charset val="162"/>
      </rPr>
      <t>5</t>
    </r>
    <r>
      <rPr>
        <sz val="10"/>
        <color theme="1"/>
        <rFont val="Times New Roman"/>
        <family val="1"/>
        <charset val="162"/>
      </rPr>
      <t xml:space="preserve">- Itri-Tıbbi ve Aromatik Bitki Yetiştiriciliği Demonstrasyonu       </t>
    </r>
    <r>
      <rPr>
        <sz val="10"/>
        <color rgb="FFFF0000"/>
        <rFont val="Times New Roman"/>
        <family val="1"/>
        <charset val="162"/>
      </rPr>
      <t>(Tomarza+Pınarbaşı)</t>
    </r>
  </si>
  <si>
    <r>
      <rPr>
        <b/>
        <sz val="10"/>
        <color theme="1"/>
        <rFont val="Times New Roman"/>
        <family val="1"/>
        <charset val="162"/>
      </rPr>
      <t>4</t>
    </r>
    <r>
      <rPr>
        <sz val="10"/>
        <color theme="1"/>
        <rFont val="Times New Roman"/>
        <family val="1"/>
        <charset val="162"/>
      </rPr>
      <t xml:space="preserve">-Elma ağaçlarında şekil ve verim budamasının öğretilmesi         </t>
    </r>
    <r>
      <rPr>
        <sz val="10"/>
        <color rgb="FFFF0000"/>
        <rFont val="Times New Roman"/>
        <family val="1"/>
        <charset val="162"/>
      </rPr>
      <t>(Yahyalı)</t>
    </r>
  </si>
  <si>
    <r>
      <rPr>
        <b/>
        <sz val="10"/>
        <color theme="1"/>
        <rFont val="Times New Roman"/>
        <family val="1"/>
        <charset val="162"/>
      </rPr>
      <t>6</t>
    </r>
    <r>
      <rPr>
        <sz val="10"/>
        <color theme="1"/>
        <rFont val="Times New Roman"/>
        <family val="1"/>
        <charset val="162"/>
      </rPr>
      <t xml:space="preserve">- Mercimek Yetiştiriciliği Demonstrasyonu      </t>
    </r>
    <r>
      <rPr>
        <sz val="10"/>
        <color rgb="FFFF0000"/>
        <rFont val="Times New Roman"/>
        <family val="1"/>
        <charset val="162"/>
      </rPr>
      <t>(Tomarza)</t>
    </r>
  </si>
  <si>
    <t>Artan protein açığını kapatmada etkisi büyük olan, kıraç alanlarda adaptasyon sorunu yaşamayan verimi iyi  ve pazar sorunu bulunmayan mercimek bitkisinin yetiştiriciliğinin, hastalık ve zararlılarıyla mücadelesinin ve hasadının çiftçilerimize gösterilmesi.</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</si>
  <si>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Ot tipi yem bezelyesi tanıtımını sağlamak.</t>
  </si>
  <si>
    <t>GENEL TOPLAM</t>
  </si>
  <si>
    <r>
      <rPr>
        <b/>
        <sz val="10"/>
        <color theme="1"/>
        <rFont val="Times New Roman"/>
        <family val="1"/>
        <charset val="162"/>
      </rPr>
      <t>7</t>
    </r>
    <r>
      <rPr>
        <sz val="10"/>
        <color theme="1"/>
        <rFont val="Times New Roman"/>
        <family val="1"/>
        <charset val="162"/>
      </rPr>
      <t xml:space="preserve">- Yem Bezelyesi Yetiştiriciliği Demonstrasyonu            </t>
    </r>
    <r>
      <rPr>
        <sz val="10"/>
        <color rgb="FFFF0000"/>
        <rFont val="Times New Roman"/>
        <family val="1"/>
        <charset val="162"/>
      </rPr>
      <t xml:space="preserve">  (Pınarbaşı)</t>
    </r>
  </si>
  <si>
    <t>KAYSERİ İLİNDE 2024 YILINDA KURULACAK DEMONSTRASYONLARIN PROGRAMI                            Form: 1</t>
  </si>
  <si>
    <t>S.M</t>
  </si>
  <si>
    <t>KAYSERİ İLİNDE 2024 YILINDA DÜZENLENECEK TARLA GÜNLERİNİN PROGRAMI                                                     Form: 2</t>
  </si>
  <si>
    <r>
      <rPr>
        <b/>
        <sz val="10"/>
        <color theme="1"/>
        <rFont val="Times New Roman"/>
        <family val="1"/>
        <charset val="162"/>
      </rPr>
      <t>1</t>
    </r>
    <r>
      <rPr>
        <sz val="10"/>
        <color theme="1"/>
        <rFont val="Times New Roman"/>
        <family val="1"/>
        <charset val="162"/>
      </rPr>
      <t xml:space="preserve">- Çerezlik Kabak Çeşit Denemesi Tarla Günü  </t>
    </r>
    <r>
      <rPr>
        <sz val="10"/>
        <color rgb="FFFF0000"/>
        <rFont val="Times New Roman"/>
        <family val="1"/>
        <charset val="162"/>
      </rPr>
      <t xml:space="preserve">    (Tomarza)</t>
    </r>
  </si>
  <si>
    <t>Kabakta yöremize uygun farklı çeşitlerin denenerek verim ve kalite açısından üstünlüklerinin ortaya konması amaçlanmaktadır.</t>
  </si>
  <si>
    <t xml:space="preserve">Kaymakamlık 
Ziraat Odası 
Belediye Başkanlığı </t>
  </si>
  <si>
    <t>Ziraat Odası</t>
  </si>
  <si>
    <r>
      <rPr>
        <b/>
        <sz val="10"/>
        <color theme="1"/>
        <rFont val="Times New Roman"/>
        <family val="1"/>
        <charset val="162"/>
      </rPr>
      <t>2</t>
    </r>
    <r>
      <rPr>
        <sz val="10"/>
        <color theme="1"/>
        <rFont val="Times New Roman"/>
        <family val="1"/>
        <charset val="162"/>
      </rPr>
      <t xml:space="preserve">-Domates Yetiştiriciliği Tarla Günü          </t>
    </r>
    <r>
      <rPr>
        <sz val="10"/>
        <color rgb="FFFF0000"/>
        <rFont val="Times New Roman"/>
        <family val="1"/>
        <charset val="162"/>
      </rPr>
      <t xml:space="preserve">  (Yeşilhisar)</t>
    </r>
  </si>
  <si>
    <t xml:space="preserve">Kaymakamlık
Ziraat Odası 
Belediye Başkanlığı </t>
  </si>
  <si>
    <r>
      <rPr>
        <b/>
        <sz val="10"/>
        <color theme="1"/>
        <rFont val="Times New Roman"/>
        <family val="1"/>
        <charset val="162"/>
      </rPr>
      <t>3</t>
    </r>
    <r>
      <rPr>
        <sz val="10"/>
        <color theme="1"/>
        <rFont val="Times New Roman"/>
        <family val="1"/>
        <charset val="162"/>
      </rPr>
      <t xml:space="preserve">-Mercimek Yetiştiriciliği Tarla Günü                </t>
    </r>
    <r>
      <rPr>
        <sz val="10"/>
        <color rgb="FFFF0000"/>
        <rFont val="Times New Roman"/>
        <family val="1"/>
        <charset val="162"/>
      </rPr>
      <t>(Tomarza)</t>
    </r>
  </si>
  <si>
    <t>KAYSERİ İLİNDE 2024 YILINDA DÜZENLENECEK ÇİFTÇİ TOPLANTILARININ PROGRAMI                   Form: 3</t>
  </si>
  <si>
    <t>1- Toprak Numunesinin Alınması, Analizin Önemi ve Doğru Gübreleme</t>
  </si>
  <si>
    <t>Hububat başta olmak üzere değişik tarım ürünlerinde toprak numunesinin nasıl alınacağını  ve usulüne uygun numune almanın tahlil sonuçlarını nasıl etkileyeceğini ve bu sonuçların gübrelemede nasıl kullanılacağını  çiftçilere anlatmak.</t>
  </si>
  <si>
    <t>Laptop-Projek.</t>
  </si>
  <si>
    <t>2-  Anızların Yakılmasının Önlenmesi</t>
  </si>
  <si>
    <t>Anız yakılmasının zararlarını, toprak ve toprak canlılarına olumsuz etkilerini, anız yakmaya alternatif  anıza doğrudan ekim yapan makinelerle ekim yapılmasının gerekliliğini çiftçilere anlatmak.</t>
  </si>
  <si>
    <t>3-  Zirai Mücadele İlaçlarının Doğru Kullanılması</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</si>
  <si>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</si>
  <si>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4-  Aspir Tarımı</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</si>
  <si>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</si>
  <si>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 xml:space="preserve">5- Şeker Pancarı Yetiştiriciliği </t>
  </si>
  <si>
    <t>Ülkemiz için stratejik bir ürün olan şeker pancarı yetiştiriciliğinde kaliteli tohum başta olmak üzere gerekli kültürel işlemlerin tekniğine uygun olarak yapılması, münavebe şartlarına uyulması, çiftçilerimizin üretim sözleşmelerini ekim alanlarının tahsis edildiği şirket veya fabrikalarla yaparak mahsulünü bu fabrikalara teslim etmesi gerektiği konularında onları bilinçlendirmek.</t>
  </si>
  <si>
    <t>6- Toprak İşlemesiz Tarım ve Anıza Doğrudan Ekim</t>
  </si>
  <si>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</si>
  <si>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 xml:space="preserve">7-  Elma İç Kurdu (Cydia pomonella) ile Mücadele </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</si>
  <si>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</si>
  <si>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8- Meyvelerde Budama ve Aşılama</t>
  </si>
  <si>
    <t>Üreticinin meyvecilik yaparken en önemli kültürel işlemler içinde yer alan budama ve aşılamanın nasıl yapılacağı konularında bilinç oluşturarak, aşılama ve budama tekniği öğretmek.</t>
  </si>
  <si>
    <t>9- Ahır Gübresinin Muhafazası ve Uygulanması</t>
  </si>
  <si>
    <t>Çiftçinin elinde bol miktarda bulunan ve ekonomik gerekçelerle çoğunlukla yakacak olarak kullanılan,  yakılarak tarlaya  atılması gereken ahır gübresinin sağladığı faydalar anlatılarak gübrenin tekniğine uygun yakılmasını ve uygulanmasını teşvik etmek.</t>
  </si>
  <si>
    <t>10- Süne Mücadelesi</t>
  </si>
  <si>
    <t>Buğdaya büyük zarar veren süne zararlısına karşı biyolojik mücadelenin önemi , faydalı böceklerle yapılan mücadele ile buğdayda yüksek rekolte ve kalite sağlandığı ve süne ile lokal mücadele konusunda  çiftçiyi bilgilendirmek.</t>
  </si>
  <si>
    <t>11- Tarla Faresi ile Mücadele</t>
  </si>
  <si>
    <t>Kültür bitkileri ile çayır ve mera bitkilerinin yeşil aksam, tohum ve meyvelerini ayrıca meyvelik ve ormanlarda fidanların gövdelerini (özellikle kök boğazı) yemek, kemirmek, kesmek ve kirletmek suretiyle zarar yaptığını anlatarak tarla faresine karşı alınması gereken önlemler ve ilaçlama hakkında bilgi vermek.</t>
  </si>
  <si>
    <t>12-  Elma Hastalık ve Zararlıları ile Mücadele Yöntemleri</t>
  </si>
  <si>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</si>
  <si>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t>13- Hububat Hasadında Dane Kayıpları</t>
  </si>
  <si>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</si>
  <si>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14- Hububatta Sertifikalı Tohumluk Kullanımı</t>
  </si>
  <si>
    <t>Tarımsal üretimde verimi artırmak için genetik potansiyeli yüksek çeşitlerin, sertifikalı tohumlukların , uygun bölgelerde ve uygun yetiştirme teknikleri ile birlikte tarımsal üretimde kullanılması gerektiğinin, ıslah edilmiş çeşitler ve kaliteli tohumluğun verimliliği artırdığı, üretim riskini azaltarak çiftçinin gelirini yükselttiğini çiftçiye anlatmak ve sertifikalı tohum kullanmaya özendirmek.</t>
  </si>
  <si>
    <t>15- İyi Tarım Uygulamaları</t>
  </si>
  <si>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</si>
  <si>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16-  Hububatta Verim ve Kalite Düşüklüğü</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</si>
  <si>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</si>
  <si>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17- Lavanta Yetiştiriciliği</t>
  </si>
  <si>
    <t>İlimizde alternatif bitki yetiştiriciliği çok az yapılmaktadır. Oysa diğer ıtri ve tıbbi bitkiler gibi ilimizde lavanta yetiştiriciliği de ekonomik olarak yapılabilir. Konuyla ilgili çiftçilerimizi bilgilendirerek lavanta yetiştiriciliğini yaygınlaştırmak.</t>
  </si>
  <si>
    <t>S.M- Liflet</t>
  </si>
  <si>
    <t>S.M-Liflet</t>
  </si>
  <si>
    <t>18- Hububat Hastalık ve Zararlılarıyla Mücadele</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</si>
  <si>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</si>
  <si>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t>19- Organik Tarım</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</si>
  <si>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</si>
  <si>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20- Tarımsal Kaynaklı Nitrat Kirliliği</t>
  </si>
  <si>
    <t>Son yıllarda tarım arazilerinde yanlış ve aşırı gübrelemeden ve bilinçsiz sulamadan  kaynaklanan çevre kirliğinin önemini çiftçilere anlatarak, konu hakkında bilinçlenmelerini sağlamak.</t>
  </si>
  <si>
    <t xml:space="preserve">21- Tarım Araçlarının Güvenli Kullanımı  </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</si>
  <si>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</si>
  <si>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 xml:space="preserve">22- Arıcılık Bakım ve Arı Hastalıkları  </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</si>
  <si>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</si>
  <si>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t>23-  Bağ Salkım Güvesi (Lobesia botrana) ile Mücadele</t>
  </si>
  <si>
    <t xml:space="preserve">Bağ salkım güvesi (lobesia botrana) larvalarının tomurcuk, çiçek, koruk ve olgun taneleri yemek suretiyle zararlı olduğunun , zarara uğrayan tomurcuk ve çiçeklerin dökülmesi sebebiyle seyrek daneli salkımların oluştuğunun anlatılarak, mücadele yöntemleri konusunda çiftçiyi bilgilendirmek. </t>
  </si>
  <si>
    <t>24- Bağlarda Külleme (Uncinula necator) ile Mücadele</t>
  </si>
  <si>
    <t>Bağ küllemesinin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</si>
  <si>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25- Bağlarda Verim ve Kalitenin Artırılması</t>
  </si>
  <si>
    <t>Bağlarda budama ve aşılama yöntemlerinin, hastalık ve zararlılar ile ilgili mücadele yöntemlerinin öğretilmesi, yüksek verimli çeşitlerin belirlenerek üreticilere tanıtılması.</t>
  </si>
  <si>
    <t>26- Bilinçsiz Gübreleme ve Toprakta Organik Madde Eksikliği</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</si>
  <si>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</si>
  <si>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 xml:space="preserve">27- Gilaburu Yetiştiriciliği </t>
  </si>
  <si>
    <t>İlimizde coğrafi işarete sahip olan Bünyan Gilaburusu ve Akkışla Gilaburusu hakkında çiftçilerimizin bilinçli olarak yetiştiricilik yapmalarını sağlamak.</t>
  </si>
  <si>
    <t>28- Örtü Altı Sebze Yetiştiriciliği</t>
  </si>
  <si>
    <t>Bazı ilçelerimizde örtü altı sebze yetiştiriciliğine uygun yerler bulunmasına ve iklimin uygun olmasına rağmen örtü altı yetiştiriciliği istenilen seviyede değildir. Bu itibarla üreticilerimize genel sebze yetiştirme teknikleri, hastalık ve zararlılarla mücadele, sertifikalı sebze tohumluğu kullanımının avantajları hakkında bilgilendirme yapmak.</t>
  </si>
  <si>
    <t xml:space="preserve">29- Yemeklik Baklagil Yetiştiriciliği </t>
  </si>
  <si>
    <t>Yemeklik baklagil yetiştiriciliği (kuru fasulye ve nohut başta olmak üzere)  konusunda bilgilendirmek ve yemeklik baklagillerin beslenmemizdeki rolü konusunda bilinçlenmelerini sağlamak.</t>
  </si>
  <si>
    <t>30- Buğdayda Gübreleme ile Protein Miktarının Yükseltilmesi</t>
  </si>
  <si>
    <t xml:space="preserve">Doğru azotlu gübrelemenin buğdayda protein miktarını ve kalitesini artırdığını, bunun da insan sağlığına olumlu etkilerinin olduğunu çiftçiye aktarmak.  </t>
  </si>
  <si>
    <t>31- Havza Bazlı Üretim ve Destekleme Modeli</t>
  </si>
  <si>
    <t>Türkiye Milli Tarım Destekleme Modeli kapsamındaki havza/ilçe bazlı  941 tarım havzası içerisinde ait olunan havza içerisinde desteklenecek ürünler hakkında çiftçilerimizi bilgilendirerek, ülkemizde ve ilimizde arz açığı bulunan, stratejik ve bölgesel önemi olan ve  insan beslenmesi /sağlığı açısından önem arz eden ürünlere yönelimlerini teşvik etmek.</t>
  </si>
  <si>
    <t xml:space="preserve">32- İstiridye Mantarı Yetiştiriciliği  </t>
  </si>
  <si>
    <t>Son yıllarda üretimine rağbet gösterilen katma değeri ve protein değeri yüksek olan istiridye mantarı yetiştiriciliğinin doğru teknikler ve modern tesisler ile yapılmasının sağlanması, ürün kalitesi ve verimliliğinin artışını sağlayarak üreticilerin bilinçlendirilmesi.</t>
  </si>
  <si>
    <t>33- Suyun Etkin Kullanımı ve Bilinçli Su Tüketiminde Damla Sulamanın Yeri</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</si>
  <si>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</si>
  <si>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34- Elma Karalekesi (Venturia inaequalis) ile Mücadele</t>
  </si>
  <si>
    <t>Karaleke hastalığının ülkemizde ve bütün dünyada ekonomik öneme sahip bir hastalık olduğu , çok yağış alan ve yüksek hava nemine sahip bölgelerde hastalığın büyük zararlara neden olduğu, çok hastalanmış meyvelerin leke ve çatlamalar nedeniyle pazar değerinin olmadığı gibi konulara dikkat edilmesini sağlamak.</t>
  </si>
  <si>
    <t>35-  Nohut Tarımı</t>
  </si>
  <si>
    <t>Kurak alanlarda yapılan hububat tarımına alternatif olarak nohut yetiştiriciliği tavsiye edilebilir. Arpa-buğday tarımından sonra nadasa bırakmak yerine hastalıklarla mücadelede ve toprak yapısının düzeltilmesi için bölgemize tavsiye edilen nohut çeşitlerinin ilimize uygun olduğu, dekar başına veriminin daha fazla olduğunu göstermek ve çiftçilerimizi bu çeşitlerin ekilmesi konusunda ikna etmek.</t>
  </si>
  <si>
    <t>36- Meyveciliğe Uygun Alanlarda Meyveciliğin Yeteri Kadar Yapılmaması</t>
  </si>
  <si>
    <t xml:space="preserve">Üreticinin bahçe yeri seçiminden başlayarak uygulanacak kültürel işlemler, çoğaltma yöntemleri, sertifikalı fidan kullanmanın önemi, hastalık ve zararlılarla mücadelenin önemi konularında çiftçide bilinç oluşturmak. </t>
  </si>
  <si>
    <t>37- Ot Tipi Yem Şalgamı ve Yem Bezelyesi Yetiştiriciliği</t>
  </si>
  <si>
    <t>İlimizde kaba yem ihtiyacının yeterince karşılanamaması sebebiyle alternatif bitkilere ihtiyaç vardır. Bilinen yem bitkileri dışında yüksek verimli yem şalgamı ve yem bezelyesinin tanıtılıp yetiştirilmesi noktasında çiftçileri ikna etmek.</t>
  </si>
  <si>
    <t xml:space="preserve">38- Hayvan Başına Süt Veriminin Artırılması           </t>
  </si>
  <si>
    <t>Hayvan başına süt veriminin artırılması, önemli olan etkenler ve daha kaliteli süt üretiminin nasıl yapılacağını  çiftçiye anlatmak.</t>
  </si>
  <si>
    <t xml:space="preserve">39- Sert Çekirdeklilerde Şarka Virüsü (Plum Pox potyvirus) ile Mücadele </t>
  </si>
  <si>
    <t>İlimiz için yeni olan ve özellikle son yıllarda epidemisi artan sert çekirdeklilerde şarka virüsü hastalığının tanımı yapılarak tanınması, alınması gereken tedbirler konusunda bilgi sahibi olmalarını sağlamak.</t>
  </si>
  <si>
    <t>40- Yarı Bodur ve Tam Bodur Elma Bahçesi Alanlarının Artırılması</t>
  </si>
  <si>
    <t>Tarım alanlarının giderek daralması nedeniyle birim alandan elde edilen ürün miktarının artırılması gerekmektedir. Klasik anaçlarla kurulan elma bahçelerinde tüm kültürel işlemlerin zor oluşu, pazarda rekabet şansı olan ürün elde etmenin ancak yarı bodur ve tam bodur elma bahçelerinde mümkün oluşu konusunda çiftçiyi ikna etmek.</t>
  </si>
  <si>
    <t>41- Tarımsal Desteklemeler</t>
  </si>
  <si>
    <t>Bakanlığımızın uyguladığı tüm zirai destekler ve hayvancılık destekleri hakkında çiftçinin bilgilendirilmesi.</t>
  </si>
  <si>
    <t xml:space="preserve">42- Meralarda Doğru Otlatma Teknikleri ve Hayvan Beslenmesindeki Önemi    </t>
  </si>
  <si>
    <t>Mera ıslahının önemini, münavebeli otlatmayı, otlatma alanlarından yararlanmayı, vejetasyon toprak ve diğer doğal kaynaklar korunarak ,en yüksek hayvansal kaba yemi elde edecek şekilde planlama şeklini çiftçiye anlatmak, bitkilerin büyüme ve gelişme ihtiyaçları ile hayvanların yem ihtiyaçları arasında en uygun dengeyi kurmayı amaçlamaktadır.</t>
  </si>
  <si>
    <t>43- Çayır Mera Yem Bitkileri Yetiştiriciliği</t>
  </si>
  <si>
    <t xml:space="preserve">44- Besi Sığırlarında ve Buzağılarda Beslenme   </t>
  </si>
  <si>
    <t>Gerek buzağılarda gerekse de besi sığırlarında yeterli beslenme için rasyon ve rasyon hazırlama yöntemlerinin anlatılması. Buzağılarda doğumdan sonra yapılması gerekenlerin, kolostrumun öneminin anlatılması.</t>
  </si>
  <si>
    <t xml:space="preserve">45- Brucella Hastalığı               </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</si>
  <si>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</si>
  <si>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46- Yerli Tohum Kullanımının Yaygınlaştırılması</t>
  </si>
  <si>
    <t>Kaybolmaya yüz tutan geleneksel, verimli, yerli ve hastalıklara dayanıklı çeşitlerimizin ilimiz düzeyinde yaygınlaşmasını sağlayarak üreticilere tanıtmak, ekim alanlarını artırmak.</t>
  </si>
  <si>
    <t xml:space="preserve">47-Kaliteli Süt Üretiminde Sağım ve Sağım Tekniklerinin Önemi      </t>
  </si>
  <si>
    <t>Sağım ve sağım teknikleri konusunda bilgi verilerek, sağlıklı ve hijyenik süt üretimini artırmak ve hayvanın meme hastalıkları riskini azaltmak için neler yapılması gerektiği konularında kadınların bilgi sahibi olmalarını sağlamak.</t>
  </si>
  <si>
    <t xml:space="preserve">48- Ahırlarda Kene ile Mücadele        </t>
  </si>
  <si>
    <t>Genelde ahır koşullarının hayvanlar için yetersizliğinden kaynaklanan kene ve keneden korunmak için alınması gereken koruyucu tedbirler. Kene ısırdıktan sonra neler yapılması gerektiği konuları,Kırım Kongo kanamalı ateşi hastalığının önemi, mücadelesi ve korunma yöntemlerinin üreticilere anlatılarak parazit konusunda bilinçlenmelerini sağlamak.</t>
  </si>
  <si>
    <t>49- Süt Sığırı Yetiştiriciliği</t>
  </si>
  <si>
    <t>Süt sığırlarında yeterli beslenme için rasyon ve rasyon hazırlama yöntemlerinin anlatılması, kaba yem ihtiyacını karşılamada slajın öneminin anlatılması, hastalıklar ve koruyucu önlemlerin neler olduğu konularında bilgilendirme.</t>
  </si>
  <si>
    <t>50-  Zoonoz Hastalıklar</t>
  </si>
  <si>
    <t>Dünyamızda insan ve hayvanları ilgilendiren 150’den fazla zoonoz hastalığın varolduğu bilinmektedir. Ülkemizde ise çoğu sığır, koyun ve kanatlılarda olmak üzere 40 civarında zoonoz hastalık mevcuttur.Zoonoz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</si>
  <si>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t xml:space="preserve">51- Silaj Yapımı ve Kullanımı          </t>
  </si>
  <si>
    <t>Silaj uygulamalarının büyük çiftlikler haricinde pek bilinmeyişi nedeniyle gerek kaba yem ihitiyacının karşılanmasında ve gerekse süt veriminin  artırılmasında etkisi büyük olan silaj yapımı ve kullanımı hakkında üreticilerimize bilgi vermek.</t>
  </si>
  <si>
    <t xml:space="preserve">52-  Mastitis Hastalığı       </t>
  </si>
  <si>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</si>
  <si>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53- Suni Tohumlama</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</si>
  <si>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</si>
  <si>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 xml:space="preserve">54- Şap Hastalığı         </t>
  </si>
  <si>
    <t>Şap hastalığının önemi, hastalandıktan sonra ne gibi tedbirlerin alınması gerektiği konuları anlatılarak hastalık konusunda bilinçlenmelerini sağlayıp hastalığın yayılmasının önüne  geçmek.</t>
  </si>
  <si>
    <t xml:space="preserve">55- Küçükbaş Hayvanlarda Sürü Yönetimi     </t>
  </si>
  <si>
    <t>İlimizde mevcut Sürü Yönetimi Elemanı yetersizdir.Varolanlar ise çoğunlukla bu işi bilinçsizce yapmaktadır. Kırkım, bakım, besleme, çoğaltabilme gibi konularında bilinçlenmelerini sağlamak, sertifika almalarını teşvik etmek.</t>
  </si>
  <si>
    <t xml:space="preserve">56- Ahır Hijyeni                    </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</si>
  <si>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konulara üreticinin duyarsız kalmaması için pratik, uygulanabilir bilgiler vermek.</t>
  </si>
  <si>
    <t xml:space="preserve">57- Küçükbaş Hayvanlarda Süt Veriminin Artırılması          </t>
  </si>
  <si>
    <t>Küçükbaş hayvanlarda süt veriminin artırılmasında önemli etkenlerden olan yetersiz bakım ve besleme şartlarının düzeltilmesi, hastalıklara dayanıklılıklarının artırılması, kuzuların süt emme döneminde en az 50-60 gün süre ile analarını emmeleri ve yeterli miktar ana sütü almalarının sağlanması konularında üreticinin bilgilendirilmesi.</t>
  </si>
  <si>
    <t xml:space="preserve">58-Kültür Mantarı Yetiştiriciliği           </t>
  </si>
  <si>
    <t>İlimizde geçmiş yıllardan beri üretimi yapılsa da, doğru ve bilinçli kültür mantarı yetiştiriciliği konusunda yapılan hataların bertaraf edilmesi ve teknik bilgi seviyelerinin yükseltilerek,üretimin artırılması.</t>
  </si>
  <si>
    <t>59- Tarım Sigortaları ve Devlet Desteği</t>
  </si>
  <si>
    <t>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t>
  </si>
  <si>
    <t>60- Çömlek Peyniri Yapımı</t>
  </si>
  <si>
    <t>Coğrafi İşaretli Ürün kavramının ilimiz çiftçilerince yeterince bilinmemesi nedeniyle ilimizde Coğrafi İşaretli Ürün potansiyeli olan  ve yöresel olarak yapılan Çömlek Peyniri yapımının ilimiz geneline yaygınlaştırılması, böylece gelir getirici alternatif üretime yönelmenin sağlanmasının ötesinde Coğrafi İşaretli Ürün farkındalığını artırmak.</t>
  </si>
  <si>
    <t>61- Küresel İklim Değişiklikleri ve Kuraklık</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</si>
  <si>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</si>
  <si>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 xml:space="preserve">62-Kırsal Kalkınma Yatırımlarını Destekleme Projesi </t>
  </si>
  <si>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</si>
  <si>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t xml:space="preserve">63- Gıda Güvenirliliği     </t>
  </si>
  <si>
    <t xml:space="preserve">Çiftçilerimizin  güvenli gıda tüketimi  konusunda  bilgi sahibi olması,174 alo gıda hattından haberdar olmalarının sağlanarak yaşam  kalitelerini yükseltilmesine katkıda bulunmak.  </t>
  </si>
  <si>
    <t>64-  Itri Tıbbi ve Aromatik Bitki Yetiştiriciliği</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</si>
  <si>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</si>
  <si>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 xml:space="preserve">65- Ekmek İsrafı   </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</si>
  <si>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</si>
  <si>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66- Gömeç Fasulye Yetiştiriciliği</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</si>
  <si>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</si>
  <si>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67- Yamula Patlıcanı Yetiştirciliği</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</si>
  <si>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</si>
  <si>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68- Süt Yüzü ve Kef Üretimi</t>
  </si>
  <si>
    <t>Coğrafi İşaretli Ürün kavramının ilimiz çiftçilerince yeterince bilinmemesi nedeniyle İlimizde Coğrafi İşaretli Ürün potansiyeli olan  ve yöresel olarak üretimi yapılan Süt Yüzü ve Kef'in üretiminin ilimiz geneline yaygınlaştırılması, böylece gelir getirici alternatif üretimlere yönelmenin sağlanmasının ötesinde, Coğrafi İşaretli Ürün farkındalığının da artırılması.</t>
  </si>
  <si>
    <t>69- Dijital Tarım Pazarı (DİTAP)</t>
  </si>
  <si>
    <t>Bakanlığımız tarafından hayata geçirilen Dijital Tarım Pazarı sayesinde çiftçiler ürünlerine pazar bulabilmekte, tüketicimiz ve esnafımız aradığı kalitede ürünü tedarik edebilmektedir. Dijital Tarım Pazarı sayesinde çiftçinin pazarlama imkânı artarak, tüketici de makul fiyattan, kaliteli ürün alma imkânı bulmaktadır. Üreticilerimizi bu konuda bilinçlendirerek Ditap'ı yaygınlaştırmak</t>
  </si>
  <si>
    <t>EV   EKONOMİSİ   TOPLANTILARI</t>
  </si>
  <si>
    <t xml:space="preserve">70- Gıda Muhafaza Yöntemleri   </t>
  </si>
  <si>
    <t>Gıda muhafaza yöntemleri hakkında bilgi eksikliklerinin giderilmesi,besin kaybına yol açan geleneksel yöntemlerden vazgeçilmesi ve besinlerin hijyen kurallarına dikkat edilerek uygun koşullarda saklanması konularından bilinçlendirmek.</t>
  </si>
  <si>
    <t xml:space="preserve">71- Gıdaları Pişirme Yöntemleri       </t>
  </si>
  <si>
    <t>Gıdaları pişirirken besin değerlerinin kaybolmaması ve gıda hijyeni ile ilgili kadın çiftçilerimizi bilinçlendirmek.</t>
  </si>
  <si>
    <t xml:space="preserve">72- Sütün Beslenmemizdeki Önemi  </t>
  </si>
  <si>
    <t xml:space="preserve">Bol miktarda kalsiyum içeren, kemik ve dişlerin gelişiminin sağlanması ve sağlığının korunması için gerekli olan sütün önemini anlatarak bol miktarda tüketilmesini teşvik etmek. </t>
  </si>
  <si>
    <t xml:space="preserve">73- Tüketici Hakları </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</si>
  <si>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</si>
  <si>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Meyve ağaçlarında budamanın nasıl yapılacağının öğretilmesi ve tekniğine uygun yapılmasının sağlanması.</t>
  </si>
  <si>
    <r>
      <t xml:space="preserve">1- Meyve Ağaçlarında Budama     </t>
    </r>
    <r>
      <rPr>
        <sz val="10"/>
        <color rgb="FFFF0000"/>
        <rFont val="Times New Roman"/>
        <family val="1"/>
        <charset val="162"/>
      </rPr>
      <t>(Yahyalı + Yeşilhisar)</t>
    </r>
  </si>
  <si>
    <t>Büyükbaş ve Küçükbaş hayvancılık yapan ve yapmak isteyen üreticilerin eğitilmesini sağlayarak, kırkım, bakım, besleme, çoğaltabilme, hayvan hastalıklarına karşı koruyabilme, biyogüvenlik uygulamalarına hâkim olma, sağım yapabilme konularında yeterli nitelikli sürü elemanları yetiştirmek.</t>
  </si>
  <si>
    <r>
      <t xml:space="preserve">2- Sürü Yönetimi Elemanı                  </t>
    </r>
    <r>
      <rPr>
        <sz val="10"/>
        <color rgb="FFFF0000"/>
        <rFont val="Times New Roman"/>
        <family val="1"/>
        <charset val="162"/>
      </rPr>
      <t xml:space="preserve">  (Develi+ İncesu+Sarız+Yahyalı)     </t>
    </r>
  </si>
  <si>
    <t xml:space="preserve">             KAYSERİ İLİNDE 2024 YILINDA AÇILACAK ÇİFTÇİ KURSLARININ PROGRAMI                             Form: 4</t>
  </si>
  <si>
    <t>Besi Sığırı Yetiştiriciliği  ile iştigal eden üreticilerimize yeterli beslenme için rasyon ve rasyon hazırlama yöntemlerinden başlayarak teknik yetiştiricilik noktasında ayrıntılı pratik bilgiler vererek, yeni ve alternatif gelir kaynakları temin etmek.</t>
  </si>
  <si>
    <r>
      <t xml:space="preserve">4- Arıcılık               </t>
    </r>
    <r>
      <rPr>
        <sz val="10"/>
        <color rgb="FFFF0000"/>
        <rFont val="Times New Roman"/>
        <family val="1"/>
        <charset val="162"/>
      </rPr>
      <t>(İncesu+Sarız+Yahyalı)</t>
    </r>
  </si>
  <si>
    <t>Arıcıkta mevsimsel bakım işleri başta olmak üzere teknik arıcılık noktasında bu işle olan uğraşı özendirmek, çiftçimize yeni ve alternatif gelir kaynakları temin etmek.</t>
  </si>
  <si>
    <r>
      <t xml:space="preserve">3-Besi Sığırı Yetiştiriciliği            </t>
    </r>
    <r>
      <rPr>
        <sz val="10"/>
        <color rgb="FFFF0000"/>
        <rFont val="Times New Roman"/>
        <family val="1"/>
        <charset val="162"/>
      </rPr>
      <t xml:space="preserve"> (Sarız)</t>
    </r>
  </si>
  <si>
    <t>1-Üzüm Teşvik Müsabakası</t>
  </si>
  <si>
    <t>Üzümü ve bağcılığı İlimiz için cazip hale getirerek önemini  çiftçilere göstermek ,bağcılığın geliştirilmesi ve verimin arttırılmasına katkı sağlamak.</t>
  </si>
  <si>
    <t>İncesu Kaymakamlığı</t>
  </si>
  <si>
    <t>İncesu Belediye Başkanlığı</t>
  </si>
  <si>
    <t>İncesu Ziraat Odası</t>
  </si>
  <si>
    <t>İncesu Kmp Kervansarayı</t>
  </si>
  <si>
    <t>1- Kooperatif Yöneticileri Eğitimi</t>
  </si>
  <si>
    <t>Kooperatif Hizmetlerinin başarıya ulaşmasını sağlamak, kooperatif yönetimlerinde görev alan yöneticilere kooperatiflerin eğitimlerini ve bunlarla ilgili, kanun ana sözleşme mevzuatı öğretmek değişikliklerden haberdar etmek.</t>
  </si>
  <si>
    <t xml:space="preserve"> İlçe Tarım ve Orman Müdürlükleri</t>
  </si>
  <si>
    <t xml:space="preserve">2- Kooperatifçiliğin Sağladığı Faydalar    </t>
  </si>
  <si>
    <t>Üreticilerimiz ve üretici birlikleri kooperatif kurma konusunda bilgisiz ve duyarsızlar. Özellikle köylerde yaşayan çiftçilerimiz bir araya gelememektedir. Kooperatiflerin üreticilerimize sağladığı faydaları anlatmak.</t>
  </si>
  <si>
    <t>3- KKDP Kapsamında Proje Hazırlayan Danışmanların Eğitimi</t>
  </si>
  <si>
    <t xml:space="preserve">KKDP kapsamında proje hazırlayan danışmanların mevzuat ve projeler konusunda eğitilmesini sağlamak. </t>
  </si>
  <si>
    <t xml:space="preserve"> İl Tarım ve Orman Müdürlüğü Toplantı Salonu</t>
  </si>
  <si>
    <t>4- Gıda Güvenilirliği (Okullarda Öğrencilere Yönelik)</t>
  </si>
  <si>
    <t xml:space="preserve">70 Ortaokulda bulunan 9500 çocuğumuza güvenli gıda tüketimi  konusunda bilgi vererek,174 alo gıda hattından haberdar olmalarını sağlamak ve böylece yaşam kalitelerinin yükseltilmesine katkıda bulunmak.  </t>
  </si>
  <si>
    <t>Melikgazi İlçe Milli Eğitim Müdürlüğü                                          Okul Müdürlükleri</t>
  </si>
  <si>
    <t>Kitap</t>
  </si>
  <si>
    <t>Radyo Programı</t>
  </si>
  <si>
    <t>TV Programı</t>
  </si>
  <si>
    <t>Adet</t>
  </si>
  <si>
    <t>1- Anıza Doğrudan Ekim</t>
  </si>
  <si>
    <t>2- Toprak Analizi ve Gübreleme</t>
  </si>
  <si>
    <t>3- Coğrafi İşaretli Ürünler</t>
  </si>
  <si>
    <t>4- İyi Tarım Uygulamaları</t>
  </si>
  <si>
    <t>5-Mantar Yetiştiriciliği</t>
  </si>
  <si>
    <t>6- Elma Hastalık ve Zararlıları</t>
  </si>
  <si>
    <t>7- Organik Tarım</t>
  </si>
  <si>
    <t>8- Hububatta Sertifikalı Tohumluk Kullanımını</t>
  </si>
  <si>
    <t>9- Sebzelerde Sertifikalı Tohumluk Kullanımını</t>
  </si>
  <si>
    <t>10- Hububat Hasadında Dane Kayıpları</t>
  </si>
  <si>
    <t>11- Zirai Mücadele İlaçlarının Doğru Kullanımı</t>
  </si>
  <si>
    <t>12- Aspir Yetiştiriciliği</t>
  </si>
  <si>
    <t>13- Itri Tıbbi ve Aromatik Bitki Yetiştiriciliği</t>
  </si>
  <si>
    <t xml:space="preserve">14- Anız Yakmanın Sakıncaları </t>
  </si>
  <si>
    <t>16- Çömlek Peyniri Yapımı</t>
  </si>
  <si>
    <t>18- Tarımsal Destekler</t>
  </si>
  <si>
    <t>19- KKD Kapsamında Bireysel Sulama Sistemlerini Destekleme Programı</t>
  </si>
  <si>
    <t>20- Meyveciliğin Uygun Alanlarda Yapılması</t>
  </si>
  <si>
    <t>21- Tarla Faresi ile Mücadele</t>
  </si>
  <si>
    <t>22- Örtü Altı Sebze Yetiştiriciliği</t>
  </si>
  <si>
    <t>23- Bağlarda Külleme (Uncinula necator) ile Mücadele</t>
  </si>
  <si>
    <t>24- Nohut Tarımı</t>
  </si>
  <si>
    <t xml:space="preserve">                             TOPLAM :</t>
  </si>
  <si>
    <t>25- Çayır Mera Yem Bitkileri Yetiştiriciliği</t>
  </si>
  <si>
    <r>
      <t>26-</t>
    </r>
    <r>
      <rPr>
        <sz val="12"/>
        <color theme="1"/>
        <rFont val="Times New Roman"/>
        <family val="1"/>
        <charset val="162"/>
      </rPr>
      <t xml:space="preserve"> </t>
    </r>
    <r>
      <rPr>
        <sz val="10"/>
        <color theme="1"/>
        <rFont val="Times New Roman"/>
        <family val="1"/>
        <charset val="162"/>
      </rPr>
      <t xml:space="preserve">Damla Sulama Sistemi     </t>
    </r>
  </si>
  <si>
    <r>
      <t>27- Arıcılık Bakım ve Arı Hastalıkları</t>
    </r>
    <r>
      <rPr>
        <b/>
        <i/>
        <sz val="10"/>
        <color theme="1"/>
        <rFont val="Times New Roman"/>
        <family val="1"/>
        <charset val="162"/>
      </rPr>
      <t xml:space="preserve">  </t>
    </r>
  </si>
  <si>
    <t>28- Tarımsal Kaynaklı Nitrat Kirliliği</t>
  </si>
  <si>
    <t>29- Yemeklik Baklagil Yetiştiriciliği</t>
  </si>
  <si>
    <t xml:space="preserve">30- Küresel iklim değişiklikleri ve kuraklık </t>
  </si>
  <si>
    <t>31- Hububat Hastalık ve Zararlılarıyla Mücadele</t>
  </si>
  <si>
    <r>
      <t>32-</t>
    </r>
    <r>
      <rPr>
        <sz val="12"/>
        <color theme="1"/>
        <rFont val="Times New Roman"/>
        <family val="1"/>
        <charset val="162"/>
      </rPr>
      <t xml:space="preserve"> </t>
    </r>
    <r>
      <rPr>
        <sz val="10"/>
        <color theme="1"/>
        <rFont val="Times New Roman"/>
        <family val="1"/>
        <charset val="162"/>
      </rPr>
      <t xml:space="preserve">Tarım Araçlarının Güvenli Kullanımı  </t>
    </r>
  </si>
  <si>
    <r>
      <t>33-</t>
    </r>
    <r>
      <rPr>
        <sz val="12"/>
        <color theme="1"/>
        <rFont val="Times New Roman"/>
        <family val="1"/>
        <charset val="162"/>
      </rPr>
      <t xml:space="preserve"> </t>
    </r>
    <r>
      <rPr>
        <sz val="10"/>
        <color theme="1"/>
        <rFont val="Times New Roman"/>
        <family val="1"/>
        <charset val="162"/>
      </rPr>
      <t>Tarım Sigortası ve Devlet Desteği</t>
    </r>
  </si>
  <si>
    <t>34- Buğday Yetiştiriciliği</t>
  </si>
  <si>
    <t>35- Buzağı Bakımı ve Beslenmesi</t>
  </si>
  <si>
    <t xml:space="preserve">36- Suni Tohumlama </t>
  </si>
  <si>
    <t>37- Şeker Pancarı Yetiştiriciliği</t>
  </si>
  <si>
    <t xml:space="preserve">38 Brucella Hastalığı          </t>
  </si>
  <si>
    <t xml:space="preserve">39- Mastitis Hastalığı           </t>
  </si>
  <si>
    <t xml:space="preserve">40- Zoonoz hastalıklar  </t>
  </si>
  <si>
    <r>
      <t>41-</t>
    </r>
    <r>
      <rPr>
        <sz val="12"/>
        <color theme="1"/>
        <rFont val="Times New Roman"/>
        <family val="1"/>
        <charset val="162"/>
      </rPr>
      <t xml:space="preserve"> </t>
    </r>
    <r>
      <rPr>
        <sz val="10"/>
        <color theme="1"/>
        <rFont val="Times New Roman"/>
        <family val="1"/>
        <charset val="162"/>
      </rPr>
      <t>Sağım öncesi ve sonrası  koşulların iyileştirilmesi</t>
    </r>
  </si>
  <si>
    <r>
      <t xml:space="preserve">42- Sürü Yönetimi </t>
    </r>
    <r>
      <rPr>
        <b/>
        <i/>
        <sz val="10"/>
        <color theme="1"/>
        <rFont val="Times New Roman"/>
        <family val="1"/>
        <charset val="162"/>
      </rPr>
      <t xml:space="preserve"> </t>
    </r>
  </si>
  <si>
    <t xml:space="preserve">43- Küçükbaş Hayvanlarda Süt Veriminin Artırılması                                     </t>
  </si>
  <si>
    <t xml:space="preserve">44- Ekmek İsrafı                </t>
  </si>
  <si>
    <t xml:space="preserve">45- Gıda Muhafaza Yöntemleri    </t>
  </si>
  <si>
    <t xml:space="preserve">46- Gıda Güvenirliliği </t>
  </si>
  <si>
    <t>47- Elmada Karaleke Mücadelesi</t>
  </si>
  <si>
    <t>48- Süt Sığırı Yetiştiriciliği</t>
  </si>
  <si>
    <t>49- Ahır Gübresinin Kullanımı</t>
  </si>
  <si>
    <t xml:space="preserve">50- Arıcılıkta bal verimi      </t>
  </si>
  <si>
    <r>
      <t xml:space="preserve">51- Hayvanlarda Süt Veriminin Artırılması  </t>
    </r>
    <r>
      <rPr>
        <b/>
        <sz val="10"/>
        <color theme="1"/>
        <rFont val="Times New Roman"/>
        <family val="1"/>
        <charset val="162"/>
      </rPr>
      <t xml:space="preserve">  </t>
    </r>
    <r>
      <rPr>
        <b/>
        <i/>
        <sz val="10"/>
        <color theme="1"/>
        <rFont val="Times New Roman"/>
        <family val="1"/>
        <charset val="162"/>
      </rPr>
      <t xml:space="preserve"> </t>
    </r>
  </si>
  <si>
    <t>52- Havza Bazlı Üretim ve Destekleme Modeli</t>
  </si>
  <si>
    <t>53- KKD Kapsamında Tarıma Dayalı Ekonomik Yatırımları Destekleme Programı</t>
  </si>
  <si>
    <t>54- Meyve Sinekleri ve Zararları</t>
  </si>
  <si>
    <t>55- Lavanta Yetiştiriciliği</t>
  </si>
  <si>
    <t>56- Meraların Korunması ve Islahı</t>
  </si>
  <si>
    <t>57- Süne Mücadelesi</t>
  </si>
  <si>
    <t xml:space="preserve">                                  İL TOPLAMI :</t>
  </si>
  <si>
    <t xml:space="preserve">     İ L  G E N E L   T O P L A M I :  </t>
  </si>
  <si>
    <t xml:space="preserve">                                KAYSERİ İLİNDE 2024 YILI KİTLE YAYIM VASITALARI ÜRETİMİNİN PROGRAMI                                               Form: 6</t>
  </si>
  <si>
    <t>KAYSERİ İLİNDE 2024 YILINDA DÜZENLENECEK ÇİFTÇİ İNCELEME GEZİLERİ, TEŞVİK MÜSABAKALARI, SERGİLER,                                                                                                                                                                                                                                                                                                                   KONFERANSLAR, PANELLER VE DİĞER BENZERİ FAALİYETLERİN PROGRAMI                                                      Form: 5</t>
  </si>
  <si>
    <t>Salçlık domates yetiştiriciliğinin yaygınlaştırılması, üretim tekniğinin ve hasadının çiftçilerimize gösterilmesi amaçlanmaktadır.</t>
  </si>
  <si>
    <t xml:space="preserve">Formu Tanzim Eden:                                   Adı Soyadı:    Zühal AKARSU                                                      Ünvanı:          Tekniker                                                                                 Tarih 24.11.2023  İmza:         </t>
  </si>
  <si>
    <t xml:space="preserve">Kontrol Eden:                                         Adı Soyadı: Mustafa GÖZÜTOK                                                   Ünvanı:   KTV Şb. Müdürü V.                        Tarih 24.11.2023 İmza:        </t>
  </si>
  <si>
    <t xml:space="preserve">Onaylayan:                                                                                       Adı Soyadı: Bülent SAKLAV                                            Ünvanı:     İl Müdürü                                                 Tarih 24.11.2023  İmza  Mühür:        </t>
  </si>
  <si>
    <t xml:space="preserve">Kontrol Eden:                                         Adı Soyadı: Mustafa GÖZÜTOK                                                   Ünvanı:     KTV Şb. Müdürü V.                        Tarih 24.11.2023  İmza:        </t>
  </si>
  <si>
    <t xml:space="preserve">Onaylayan:                                                                                       Adı Soyadı: Bülent SAKLAV                                            Ünvanı:     İl Müdürü     
Tarih 24.11.2023  İmza  Mühür:        </t>
  </si>
  <si>
    <t>Formu Tanzim Eden:                                                   Adı Soyadı: Zühal AKARSU                                                                      Ünvanı: Tekniker                                                                               Tarih: 24.11.2023</t>
  </si>
  <si>
    <t>Kontrol Eden:                                                                    Adı Soyadı: Mustafa GÖZÜTOK                                                                                  Ünvanı: KTV Şb. Müdürü                                                                Tarih: 24.11.2023</t>
  </si>
  <si>
    <t>Onaylayan:  
Adı Soyadı:Bülent SAKLAV                               Ünvanı: İl Müdürü                                         Tarih: 24.11.2023</t>
  </si>
  <si>
    <t>Formu Tanzim Eden:                                                   Adı Soyadı: Zühal AKARSU                                                                      Ünvanı: Tekniker                                                                               Tarih:24.11.2023</t>
  </si>
  <si>
    <t>Kontrol Eden:                                                                    Adı Soyadı: Mustafa GÖZÜTOK                                                                                  Ünvanı: KTV Şb. Müdürü                                                                Tarih:24.11.2023</t>
  </si>
  <si>
    <t>Formu Tanzim Eden:                                                       Adı Soyadı: Zühal AKARSU                                                                 Ünvanı: Tekniker                                                                                 Tarih: 24.11 2023</t>
  </si>
  <si>
    <t>Kontrol Eden:                                                         Adı Soyadı: Mustafa GÖZÜTOK                                                   Ünvanı: KTV Şb. Müdürü                       
Tarih: 24.11.2023</t>
  </si>
  <si>
    <t>Onaylayan:                                            Adı Soyadı: Bülent SAKLAV                              Ünvanı: İl Müdürü                                         Tarih: 24.11.2023</t>
  </si>
  <si>
    <t>Kontrol Eden:                                                         Adı Soyadı: Mustafa GÖZÜTOK                                                   Ünvanı: KTV Şb. Müdürü                       
Tarih: 24.11 2023</t>
  </si>
  <si>
    <t xml:space="preserve">Onaylayan:                                                                                        Adı Soyadı:  Bülent SAKLAV                                          Ünvanı: İl Müdürü                                                                 Tarih: 24.11 2023    İmza  Mühür:    </t>
  </si>
  <si>
    <t>Formu Tanzim Eden:                                                       Adı Soyadı: Zühal AKARSU                                                                 Ünvanı: Tekniker                                                                                 Tarih: 24.11.2023</t>
  </si>
  <si>
    <t xml:space="preserve">Onaylayan:                                                                                        Adı Soyadı: Bülent SAKLAV                                          Ünvanı:      İl Müdürü                                                                 Tarih  İmza  Mühür:   24.11.2023 </t>
  </si>
  <si>
    <t xml:space="preserve">Formu Tanzim Eden:                                               Adı Soyadı:       Zühal AKARSU                                                        Ünvanı:             Tekniker                                                                           Tarih  24.11.2023   İmza:      </t>
  </si>
  <si>
    <t xml:space="preserve">Kontrol Eden:                                        
 Adı Soyadı:    Mustafa GÖZÜTOK                                                 Ünvanı:          KTV Şb. Müdürü                         Tarih 24.11.2023    İmza:  </t>
  </si>
  <si>
    <t xml:space="preserve">Onaylayan:                                                                                        Adı Soyadı: Bülent SAKLAV                                          Ünvanı:      İl Müdürü                                                                 Tarih  24.11.2023   İmza  Mühür:  </t>
  </si>
  <si>
    <t xml:space="preserve">Formu Tanzim Eden:                                               Adı Soyadı:       Zühal AKARSU                                                        Ünvanı:             Tekniker                                                                           Tarih :  24.11.2023    İmza:      </t>
  </si>
  <si>
    <t xml:space="preserve">Kontrol Eden:                                        
 Adı Soyadı:    Mustafa GÖZÜTOK                                                 Ünvanı:          KTV Şb. Müdürü                         Tarih  24.11.2023  İmza:    </t>
  </si>
  <si>
    <t xml:space="preserve">Onaylayan:                                                                                        Adı Soyadı: Bülent SAKLAV                                          Ünvanı:      İl Müdürü                                                                 Tarih  24.11.2023  İmza  Mühür:    </t>
  </si>
  <si>
    <t xml:space="preserve">Formu Tanzim Eden:                                               Adı Soyadı:       Zühal AKARSU                                                        Ünvanı:             Tekniker                                                                           Tarih  24.11.2023   İmza:     </t>
  </si>
  <si>
    <t xml:space="preserve">Onaylayan:                                                                                        Adı Soyadı: Bülent SAKLAV                                          Ünvanı:      İl Müdürü                                                                 Tarih  24.11.2023   İmza  Mühür:   </t>
  </si>
  <si>
    <t xml:space="preserve">Formu Tanzim Eden:                                   Adı Soyadı:    Zühal AKARSU                                                      Ünvanı:          Tekniker                                                                                 Tarih 24.11.2023 İmza: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</si>
</sst>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sz val="11"/>
      <name val="Times New Roman"/>
      <family val="1"/>
      <charset val="162"/>
    </font>
    <font>
      <sz val="10"/>
      <color rgb="FFFF0000"/>
      <name val="Times New Roman"/>
      <family val="1"/>
      <charset val="162"/>
    </font>
    <font>
      <b/>
      <sz val="10"/>
      <color theme="1"/>
      <name val="Times New Roman"/>
      <family val="1"/>
      <charset val="162"/>
    </font>
    <font>
      <sz val="10"/>
      <name val="Times New Roman"/>
      <family val="1"/>
      <charset val="162"/>
    </font>
    <font>
      <b/>
      <sz val="10"/>
      <name val="Times New Roman"/>
      <family val="1"/>
      <charset val="162"/>
    </font>
    <font>
      <sz val="12"/>
      <color theme="1"/>
      <name val="Times New Roman"/>
      <family val="1"/>
      <charset val="162"/>
    </font>
    <font>
      <b/>
      <i/>
      <sz val="10"/>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2">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2" borderId="4" xfId="0" applyFont="1" applyFill="1" applyBorder="1" applyAlignment="1">
      <alignment vertical="center" wrapText="1"/>
    </xf>
    <xf numFmtId="0" fontId="1"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0" borderId="0" xfId="0" applyFont="1" applyBorder="1" applyAlignment="1">
      <alignment horizontal="center" vertical="center" wrapText="1"/>
    </xf>
    <xf numFmtId="0" fontId="10" fillId="2" borderId="11" xfId="0" applyFont="1" applyFill="1" applyBorder="1" applyAlignment="1">
      <alignment horizontal="justify" vertical="center" wrapText="1"/>
    </xf>
    <xf numFmtId="0" fontId="1"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7" fillId="2" borderId="0" xfId="0" applyFont="1" applyFill="1" applyAlignment="1">
      <alignment horizontal="left" vertical="center" wrapText="1" indent="6"/>
    </xf>
    <xf numFmtId="0" fontId="7" fillId="2" borderId="0" xfId="0" applyFont="1" applyFill="1" applyAlignment="1">
      <alignment horizontal="left" vertical="center" wrapText="1" indent="10"/>
    </xf>
    <xf numFmtId="0" fontId="1" fillId="0" borderId="1" xfId="0" applyFont="1" applyBorder="1" applyAlignment="1">
      <alignment horizontal="center" vertical="center" wrapText="1"/>
    </xf>
    <xf numFmtId="0" fontId="0" fillId="0" borderId="0" xfId="0"/>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xf numFmtId="0" fontId="0" fillId="2" borderId="0" xfId="0" applyFill="1"/>
    <xf numFmtId="0" fontId="1" fillId="2" borderId="4" xfId="0" applyFont="1" applyFill="1" applyBorder="1" applyAlignment="1">
      <alignment horizontal="center" vertical="center" wrapText="1"/>
    </xf>
    <xf numFmtId="0" fontId="1" fillId="2" borderId="7" xfId="0" applyFont="1" applyFill="1" applyBorder="1"/>
    <xf numFmtId="0" fontId="1" fillId="2" borderId="4" xfId="0" applyFont="1" applyFill="1" applyBorder="1" applyAlignment="1">
      <alignment horizontal="center"/>
    </xf>
    <xf numFmtId="0" fontId="1" fillId="2" borderId="7" xfId="0" applyFont="1" applyFill="1" applyBorder="1" applyAlignment="1">
      <alignment horizontal="center" vertical="center"/>
    </xf>
    <xf numFmtId="0" fontId="1" fillId="2" borderId="7" xfId="0" applyFont="1" applyFill="1" applyBorder="1" applyAlignment="1">
      <alignment vertical="center"/>
    </xf>
    <xf numFmtId="0" fontId="0" fillId="2" borderId="7" xfId="0" applyFill="1" applyBorder="1"/>
    <xf numFmtId="0" fontId="0" fillId="2" borderId="4" xfId="0" applyFill="1" applyBorder="1"/>
    <xf numFmtId="0" fontId="1" fillId="2" borderId="7" xfId="0" applyFont="1" applyFill="1" applyBorder="1" applyAlignment="1">
      <alignment horizontal="center" vertical="center" wrapText="1"/>
    </xf>
    <xf numFmtId="0" fontId="1" fillId="2" borderId="7" xfId="0" applyFont="1"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left" vertical="center" wrapText="1" indent="6"/>
    </xf>
    <xf numFmtId="0" fontId="2" fillId="2" borderId="0" xfId="0" applyFont="1" applyFill="1"/>
    <xf numFmtId="0" fontId="0" fillId="2" borderId="3" xfId="0" applyFill="1" applyBorder="1"/>
    <xf numFmtId="0" fontId="0" fillId="2" borderId="12" xfId="0" applyFill="1" applyBorder="1"/>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xf>
    <xf numFmtId="0" fontId="1" fillId="2" borderId="7" xfId="0" applyFont="1" applyFill="1" applyBorder="1" applyAlignment="1">
      <alignment wrapText="1"/>
    </xf>
    <xf numFmtId="0" fontId="0" fillId="2" borderId="8" xfId="0" applyFill="1" applyBorder="1"/>
    <xf numFmtId="0" fontId="0" fillId="2" borderId="5" xfId="0" applyFill="1" applyBorder="1"/>
    <xf numFmtId="0" fontId="2" fillId="2" borderId="5"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2" borderId="0" xfId="0" applyFill="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vertical="center" wrapText="1"/>
    </xf>
    <xf numFmtId="0" fontId="10" fillId="2" borderId="0" xfId="0" applyFont="1" applyFill="1" applyBorder="1" applyAlignment="1">
      <alignment horizontal="justify" vertical="center" wrapText="1"/>
    </xf>
    <xf numFmtId="0" fontId="2" fillId="2" borderId="0" xfId="0" applyFont="1" applyFill="1" applyAlignment="1">
      <alignment horizontal="center"/>
    </xf>
    <xf numFmtId="0" fontId="0" fillId="2" borderId="0" xfId="0" applyFill="1" applyAlignment="1">
      <alignment horizontal="center"/>
    </xf>
    <xf numFmtId="0" fontId="0" fillId="2" borderId="0" xfId="0" applyFill="1" applyAlignment="1">
      <alignment vertical="center"/>
    </xf>
    <xf numFmtId="0" fontId="2"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9" fillId="2"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7" fillId="2" borderId="0" xfId="0" applyFont="1" applyFill="1" applyAlignment="1">
      <alignment vertical="center" wrapText="1"/>
    </xf>
    <xf numFmtId="0" fontId="1"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5" xfId="0" applyFont="1" applyFill="1" applyBorder="1" applyAlignment="1">
      <alignment vertical="center" wrapText="1"/>
    </xf>
    <xf numFmtId="0" fontId="3" fillId="2" borderId="8" xfId="0" applyFont="1" applyFill="1" applyBorder="1" applyAlignment="1">
      <alignment vertical="center" wrapText="1"/>
    </xf>
    <xf numFmtId="0" fontId="1" fillId="2" borderId="8" xfId="0" applyFont="1" applyFill="1" applyBorder="1" applyAlignment="1">
      <alignment vertical="center" wrapText="1"/>
    </xf>
    <xf numFmtId="0" fontId="2" fillId="2" borderId="1"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0" fillId="2" borderId="0" xfId="0" applyFill="1"/>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vertical="center" wrapText="1"/>
    </xf>
    <xf numFmtId="0" fontId="1" fillId="2" borderId="4" xfId="0" applyFont="1" applyFill="1" applyBorder="1" applyAlignment="1">
      <alignment horizontal="center" vertical="center"/>
    </xf>
    <xf numFmtId="0" fontId="2" fillId="2" borderId="0" xfId="0" applyFont="1" applyFill="1" applyAlignment="1">
      <alignment horizontal="left" vertical="center" wrapText="1" indent="10"/>
    </xf>
    <xf numFmtId="0" fontId="9" fillId="2" borderId="6" xfId="0" applyFont="1" applyFill="1" applyBorder="1" applyAlignment="1">
      <alignment horizontal="center" vertical="center" wrapText="1"/>
    </xf>
    <xf numFmtId="0" fontId="0" fillId="2" borderId="1" xfId="0" applyFill="1" applyBorder="1" applyAlignment="1"/>
    <xf numFmtId="0" fontId="9" fillId="2" borderId="1" xfId="0" applyFont="1" applyFill="1" applyBorder="1" applyAlignment="1">
      <alignment horizontal="right" vertical="center" wrapText="1"/>
    </xf>
    <xf numFmtId="0" fontId="2" fillId="2" borderId="0" xfId="0" applyFont="1" applyFill="1" applyAlignment="1">
      <alignment vertical="center" wrapText="1"/>
    </xf>
    <xf numFmtId="0" fontId="3" fillId="2" borderId="5" xfId="0" applyFont="1" applyFill="1" applyBorder="1" applyAlignment="1">
      <alignment horizontal="center" vertical="center" textRotation="90" wrapText="1"/>
    </xf>
    <xf numFmtId="0" fontId="5" fillId="2" borderId="3" xfId="0" applyFont="1" applyFill="1" applyBorder="1" applyAlignment="1">
      <alignment vertical="center" textRotation="90" wrapText="1"/>
    </xf>
    <xf numFmtId="0" fontId="1" fillId="2" borderId="3" xfId="0" applyFont="1" applyFill="1" applyBorder="1" applyAlignment="1">
      <alignment vertical="center" textRotation="90" wrapText="1"/>
    </xf>
    <xf numFmtId="0" fontId="6" fillId="2" borderId="3" xfId="0" applyFont="1" applyFill="1" applyBorder="1" applyAlignment="1">
      <alignment vertical="center" wrapText="1"/>
    </xf>
    <xf numFmtId="0" fontId="6" fillId="2" borderId="3" xfId="0" applyFont="1" applyFill="1" applyBorder="1" applyAlignment="1">
      <alignment horizontal="center" vertical="center" wrapText="1"/>
    </xf>
    <xf numFmtId="0" fontId="5" fillId="2" borderId="4" xfId="0" applyFont="1" applyFill="1" applyBorder="1" applyAlignment="1">
      <alignment vertical="center" textRotation="90" wrapText="1"/>
    </xf>
    <xf numFmtId="0" fontId="1" fillId="2" borderId="4" xfId="0" applyFont="1" applyFill="1" applyBorder="1" applyAlignment="1">
      <alignment vertical="center" textRotation="90" wrapText="1"/>
    </xf>
    <xf numFmtId="0" fontId="6" fillId="2" borderId="4" xfId="0" applyFont="1" applyFill="1" applyBorder="1" applyAlignment="1">
      <alignment vertical="center" wrapText="1"/>
    </xf>
    <xf numFmtId="0" fontId="6" fillId="2" borderId="4" xfId="0" applyFont="1" applyFill="1" applyBorder="1" applyAlignment="1">
      <alignment horizontal="center" vertical="center" wrapText="1"/>
    </xf>
    <xf numFmtId="0" fontId="5" fillId="2" borderId="5" xfId="0" applyFont="1" applyFill="1" applyBorder="1" applyAlignment="1">
      <alignment vertical="center" textRotation="90" wrapText="1"/>
    </xf>
    <xf numFmtId="0" fontId="1" fillId="2" borderId="5" xfId="0" applyFont="1" applyFill="1" applyBorder="1" applyAlignment="1">
      <alignment vertical="center" textRotation="90" wrapText="1"/>
    </xf>
    <xf numFmtId="0" fontId="6" fillId="2" borderId="5" xfId="0" applyFont="1" applyFill="1" applyBorder="1" applyAlignment="1">
      <alignment vertical="center" wrapText="1"/>
    </xf>
    <xf numFmtId="0" fontId="1" fillId="2" borderId="3" xfId="0" applyFont="1" applyFill="1" applyBorder="1"/>
    <xf numFmtId="0" fontId="1" fillId="2" borderId="5" xfId="0" applyFont="1" applyFill="1" applyBorder="1"/>
    <xf numFmtId="0" fontId="1" fillId="2" borderId="15" xfId="0" applyFont="1" applyFill="1" applyBorder="1" applyAlignment="1">
      <alignment vertical="center" wrapText="1"/>
    </xf>
    <xf numFmtId="0" fontId="1" fillId="2" borderId="14" xfId="0" applyFont="1" applyFill="1" applyBorder="1" applyAlignment="1">
      <alignment vertical="center" wrapText="1"/>
    </xf>
    <xf numFmtId="0" fontId="9" fillId="2" borderId="5" xfId="0" applyFont="1" applyFill="1" applyBorder="1" applyAlignment="1">
      <alignment horizontal="center" vertical="center" wrapText="1"/>
    </xf>
    <xf numFmtId="0" fontId="3" fillId="2" borderId="4" xfId="0" applyFont="1" applyFill="1" applyBorder="1" applyAlignment="1">
      <alignment horizontal="left" wrapText="1"/>
    </xf>
    <xf numFmtId="0" fontId="1" fillId="2" borderId="12" xfId="0" applyFont="1" applyFill="1" applyBorder="1"/>
    <xf numFmtId="0" fontId="1" fillId="2" borderId="15" xfId="0" applyFont="1" applyFill="1" applyBorder="1"/>
    <xf numFmtId="0" fontId="1" fillId="2" borderId="4" xfId="0" applyFont="1" applyFill="1" applyBorder="1" applyAlignment="1">
      <alignment horizontal="left" vertical="center" wrapText="1"/>
    </xf>
    <xf numFmtId="0" fontId="4" fillId="0" borderId="2" xfId="0" applyFont="1" applyBorder="1" applyAlignment="1">
      <alignment horizontal="right" vertical="center" wrapText="1"/>
    </xf>
    <xf numFmtId="0" fontId="4" fillId="0" borderId="9" xfId="0" applyFont="1" applyBorder="1" applyAlignment="1">
      <alignment horizontal="right" vertical="center" wrapText="1"/>
    </xf>
    <xf numFmtId="0" fontId="4" fillId="0" borderId="1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right" vertical="center" wrapText="1"/>
    </xf>
    <xf numFmtId="0" fontId="2" fillId="0" borderId="9" xfId="0" applyFont="1" applyBorder="1" applyAlignment="1">
      <alignment horizontal="right"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3" fillId="0" borderId="3"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0" fillId="2" borderId="0" xfId="0" applyFill="1"/>
    <xf numFmtId="0" fontId="2" fillId="2" borderId="10" xfId="0" applyFont="1" applyFill="1" applyBorder="1" applyAlignment="1">
      <alignment horizontal="left" vertical="top" wrapText="1"/>
    </xf>
    <xf numFmtId="0" fontId="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4" fillId="2" borderId="0" xfId="0" applyFont="1" applyFill="1" applyBorder="1" applyAlignment="1">
      <alignment horizontal="center"/>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14" xfId="0" applyFont="1" applyFill="1" applyBorder="1" applyAlignment="1">
      <alignment horizontal="center" vertical="center" textRotation="90" wrapText="1"/>
    </xf>
    <xf numFmtId="0" fontId="9"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3"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2" xfId="0" applyFont="1" applyFill="1" applyBorder="1" applyAlignment="1">
      <alignment horizontal="right" vertical="center" wrapText="1"/>
    </xf>
    <xf numFmtId="0" fontId="1" fillId="2" borderId="13"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12"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9" fillId="2" borderId="2"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4" fillId="2" borderId="0" xfId="0" applyFont="1" applyFill="1" applyBorder="1" applyAlignment="1">
      <alignment horizontal="center" wrapText="1"/>
    </xf>
    <xf numFmtId="0" fontId="9" fillId="2" borderId="11" xfId="0" applyFont="1" applyFill="1" applyBorder="1" applyAlignment="1">
      <alignment horizontal="right" vertical="center" wrapText="1"/>
    </xf>
    <xf numFmtId="0" fontId="9" fillId="2" borderId="14" xfId="0" applyFont="1" applyFill="1" applyBorder="1" applyAlignment="1">
      <alignment horizontal="right" vertical="center" wrapText="1"/>
    </xf>
    <xf numFmtId="0" fontId="5" fillId="2" borderId="3"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1" fillId="2" borderId="9"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5" fillId="2" borderId="6"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11" xfId="0" applyFont="1" applyFill="1" applyBorder="1" applyAlignment="1">
      <alignment horizontal="center" vertical="center"/>
    </xf>
    <xf numFmtId="0" fontId="2" fillId="2" borderId="0" xfId="0" applyFont="1" applyFill="1" applyBorder="1" applyAlignment="1">
      <alignment vertical="top" wrapText="1"/>
    </xf>
    <xf numFmtId="0" fontId="0" fillId="2" borderId="0" xfId="0" applyFill="1" applyBorder="1" applyAlignment="1">
      <alignment wrapText="1"/>
    </xf>
    <xf numFmtId="0" fontId="0" fillId="2"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6"/>
  <sheetViews>
    <sheetView showWhiteSpace="0" zoomScaleNormal="100" workbookViewId="0">
      <selection activeCell="F43" sqref="F43"/>
    </sheetView>
  </sheetViews>
  <sheetFormatPr defaultRowHeight="15" x14ac:dyDescent="0.25"/>
  <cols>
    <col min="1" max="1" width="39.28515625" style="16" customWidth="1"/>
    <col min="2" max="2" width="46" style="16" customWidth="1"/>
    <col min="3" max="3" width="4.5703125" style="8" customWidth="1"/>
    <col min="4" max="4" width="5.140625" style="8" customWidth="1"/>
    <col min="5" max="5" width="5.42578125" style="8" customWidth="1"/>
    <col min="6" max="6" width="4.42578125" style="8" customWidth="1"/>
    <col min="7" max="7" width="4" style="8" customWidth="1"/>
    <col min="8" max="8" width="4.7109375" style="8" customWidth="1"/>
    <col min="9" max="9" width="24.42578125" style="16" customWidth="1"/>
    <col min="10" max="33" width="9.140625" style="20"/>
  </cols>
  <sheetData>
    <row r="1" spans="1:33" s="7" customFormat="1" ht="23.25" customHeight="1" x14ac:dyDescent="0.25">
      <c r="A1" s="113" t="s">
        <v>82</v>
      </c>
      <c r="B1" s="113"/>
      <c r="C1" s="113"/>
      <c r="D1" s="113"/>
      <c r="E1" s="113"/>
      <c r="F1" s="113"/>
      <c r="G1" s="113"/>
      <c r="H1" s="113"/>
      <c r="I1" s="113"/>
      <c r="J1" s="59"/>
      <c r="K1" s="59"/>
      <c r="L1" s="59"/>
      <c r="M1" s="59"/>
      <c r="N1" s="59"/>
      <c r="O1" s="59"/>
      <c r="P1" s="59"/>
      <c r="Q1" s="59"/>
      <c r="R1" s="59"/>
      <c r="S1" s="59"/>
      <c r="T1" s="59"/>
      <c r="U1" s="59"/>
      <c r="V1" s="59"/>
      <c r="W1" s="59"/>
      <c r="X1" s="59"/>
      <c r="Y1" s="59"/>
      <c r="Z1" s="59"/>
      <c r="AA1" s="59"/>
      <c r="AB1" s="59"/>
      <c r="AC1" s="59"/>
      <c r="AD1" s="59"/>
      <c r="AE1" s="59"/>
      <c r="AF1" s="59"/>
      <c r="AG1" s="59"/>
    </row>
    <row r="2" spans="1:33" ht="25.5" customHeight="1" x14ac:dyDescent="0.25">
      <c r="A2" s="114" t="s">
        <v>0</v>
      </c>
      <c r="B2" s="114" t="s">
        <v>1</v>
      </c>
      <c r="C2" s="124" t="s">
        <v>2</v>
      </c>
      <c r="D2" s="125"/>
      <c r="E2" s="125"/>
      <c r="F2" s="125"/>
      <c r="G2" s="125"/>
      <c r="H2" s="126"/>
      <c r="I2" s="15" t="s">
        <v>3</v>
      </c>
    </row>
    <row r="3" spans="1:33" ht="15" customHeight="1" x14ac:dyDescent="0.25">
      <c r="A3" s="115"/>
      <c r="B3" s="115"/>
      <c r="C3" s="119" t="s">
        <v>4</v>
      </c>
      <c r="D3" s="120"/>
      <c r="E3" s="121"/>
      <c r="F3" s="119" t="s">
        <v>5</v>
      </c>
      <c r="G3" s="120"/>
      <c r="H3" s="121"/>
      <c r="I3" s="114" t="s">
        <v>7</v>
      </c>
    </row>
    <row r="4" spans="1:33" ht="34.5" customHeight="1" x14ac:dyDescent="0.25">
      <c r="A4" s="115"/>
      <c r="B4" s="115"/>
      <c r="C4" s="122" t="s">
        <v>6</v>
      </c>
      <c r="D4" s="122" t="s">
        <v>54</v>
      </c>
      <c r="E4" s="122" t="s">
        <v>55</v>
      </c>
      <c r="F4" s="122" t="s">
        <v>6</v>
      </c>
      <c r="G4" s="122" t="s">
        <v>54</v>
      </c>
      <c r="H4" s="122" t="s">
        <v>55</v>
      </c>
      <c r="I4" s="115"/>
    </row>
    <row r="5" spans="1:33" ht="58.5" customHeight="1" x14ac:dyDescent="0.25">
      <c r="A5" s="116"/>
      <c r="B5" s="116"/>
      <c r="C5" s="123"/>
      <c r="D5" s="123"/>
      <c r="E5" s="123"/>
      <c r="F5" s="123"/>
      <c r="G5" s="123"/>
      <c r="H5" s="123"/>
      <c r="I5" s="116"/>
    </row>
    <row r="6" spans="1:33" ht="95.25" customHeight="1" x14ac:dyDescent="0.25">
      <c r="A6" s="1" t="s">
        <v>66</v>
      </c>
      <c r="B6" s="3" t="s">
        <v>67</v>
      </c>
      <c r="C6" s="17">
        <v>1</v>
      </c>
      <c r="D6" s="9">
        <v>1</v>
      </c>
      <c r="E6" s="17"/>
      <c r="F6" s="17"/>
      <c r="G6" s="6"/>
      <c r="H6" s="17"/>
      <c r="I6" s="17" t="s">
        <v>68</v>
      </c>
    </row>
    <row r="7" spans="1:33" s="20" customFormat="1" ht="15" customHeight="1" x14ac:dyDescent="0.25">
      <c r="A7" s="5"/>
      <c r="B7" s="55"/>
      <c r="C7" s="21"/>
      <c r="D7" s="40"/>
      <c r="E7" s="21"/>
      <c r="F7" s="21"/>
      <c r="G7" s="40"/>
      <c r="H7" s="21"/>
      <c r="I7" s="5"/>
    </row>
    <row r="8" spans="1:33" ht="72.75" customHeight="1" x14ac:dyDescent="0.25">
      <c r="A8" s="2" t="s">
        <v>70</v>
      </c>
      <c r="B8" s="56" t="s">
        <v>69</v>
      </c>
      <c r="C8" s="18">
        <v>1</v>
      </c>
      <c r="D8" s="9">
        <v>1</v>
      </c>
      <c r="E8" s="18"/>
      <c r="F8" s="18"/>
      <c r="G8" s="9"/>
      <c r="H8" s="18"/>
      <c r="I8" s="18" t="s">
        <v>68</v>
      </c>
    </row>
    <row r="9" spans="1:33" s="20" customFormat="1" ht="15" customHeight="1" x14ac:dyDescent="0.25">
      <c r="A9" s="55"/>
      <c r="B9" s="5"/>
      <c r="C9" s="39"/>
      <c r="D9" s="40"/>
      <c r="E9" s="21"/>
      <c r="F9" s="21"/>
      <c r="G9" s="40"/>
      <c r="H9" s="21"/>
      <c r="I9" s="5"/>
    </row>
    <row r="10" spans="1:33" ht="114" customHeight="1" x14ac:dyDescent="0.25">
      <c r="A10" s="2" t="s">
        <v>72</v>
      </c>
      <c r="B10" s="4" t="s">
        <v>71</v>
      </c>
      <c r="C10" s="18">
        <v>1</v>
      </c>
      <c r="D10" s="9">
        <v>1</v>
      </c>
      <c r="E10" s="18"/>
      <c r="F10" s="18"/>
      <c r="G10" s="9"/>
      <c r="H10" s="18"/>
      <c r="I10" s="2"/>
    </row>
    <row r="11" spans="1:33" s="20" customFormat="1" ht="1.5" customHeight="1" x14ac:dyDescent="0.25">
      <c r="A11" s="5"/>
      <c r="B11" s="55"/>
      <c r="C11" s="21"/>
      <c r="D11" s="40"/>
      <c r="E11" s="21"/>
      <c r="F11" s="21"/>
      <c r="G11" s="40"/>
      <c r="H11" s="21"/>
      <c r="I11" s="5"/>
    </row>
    <row r="12" spans="1:33" ht="0.75" hidden="1" customHeight="1" x14ac:dyDescent="0.25">
      <c r="A12" s="2"/>
      <c r="B12" s="4"/>
      <c r="C12" s="18"/>
      <c r="D12" s="9"/>
      <c r="E12" s="18"/>
      <c r="F12" s="18"/>
      <c r="G12" s="9"/>
      <c r="H12" s="18"/>
      <c r="I12" s="2"/>
    </row>
    <row r="13" spans="1:33" ht="5.25" hidden="1" customHeight="1" x14ac:dyDescent="0.25">
      <c r="A13" s="2"/>
      <c r="B13" s="4"/>
      <c r="C13" s="18"/>
      <c r="D13" s="9"/>
      <c r="E13" s="18"/>
      <c r="F13" s="18"/>
      <c r="G13" s="9"/>
      <c r="H13" s="18"/>
      <c r="I13" s="2"/>
    </row>
    <row r="14" spans="1:33" ht="15" hidden="1" customHeight="1" x14ac:dyDescent="0.25">
      <c r="A14" s="2"/>
      <c r="B14" s="4"/>
      <c r="C14" s="18"/>
      <c r="D14" s="9"/>
      <c r="E14" s="18"/>
      <c r="F14" s="18"/>
      <c r="G14" s="9"/>
      <c r="H14" s="18"/>
      <c r="I14" s="2"/>
    </row>
    <row r="15" spans="1:33" ht="20.25" customHeight="1" x14ac:dyDescent="0.25">
      <c r="A15" s="2"/>
      <c r="B15" s="4"/>
      <c r="C15" s="18"/>
      <c r="D15" s="9"/>
      <c r="E15" s="18"/>
      <c r="F15" s="18"/>
      <c r="G15" s="9"/>
      <c r="H15" s="18"/>
      <c r="I15" s="2"/>
    </row>
    <row r="16" spans="1:33" ht="15.75" customHeight="1" x14ac:dyDescent="0.25">
      <c r="A16" s="117" t="s">
        <v>61</v>
      </c>
      <c r="B16" s="118"/>
      <c r="C16" s="15">
        <f>SUM(C6:C15)</f>
        <v>3</v>
      </c>
      <c r="D16" s="15">
        <f>SUM(D6:D15)</f>
        <v>3</v>
      </c>
      <c r="E16" s="15"/>
      <c r="F16" s="15"/>
      <c r="G16" s="15"/>
      <c r="H16" s="15"/>
      <c r="I16" s="11"/>
    </row>
    <row r="17" spans="1:10" s="20" customFormat="1" ht="60" customHeight="1" x14ac:dyDescent="0.25">
      <c r="A17" s="13" t="s">
        <v>333</v>
      </c>
      <c r="B17" s="14" t="s">
        <v>334</v>
      </c>
      <c r="C17" s="57"/>
      <c r="D17" s="57"/>
      <c r="E17" s="57"/>
      <c r="F17" s="129" t="s">
        <v>335</v>
      </c>
      <c r="G17" s="129"/>
      <c r="H17" s="129"/>
      <c r="I17" s="129"/>
      <c r="J17" s="129"/>
    </row>
    <row r="18" spans="1:10" s="20" customFormat="1" x14ac:dyDescent="0.25">
      <c r="C18" s="58"/>
      <c r="D18" s="58"/>
      <c r="E18" s="58"/>
      <c r="F18" s="58"/>
      <c r="G18" s="58"/>
      <c r="H18" s="58"/>
    </row>
    <row r="19" spans="1:10" s="20" customFormat="1" x14ac:dyDescent="0.25">
      <c r="C19" s="58"/>
      <c r="D19" s="58"/>
      <c r="E19" s="58"/>
      <c r="F19" s="58"/>
      <c r="G19" s="58"/>
      <c r="H19" s="58"/>
    </row>
    <row r="20" spans="1:10" x14ac:dyDescent="0.25">
      <c r="A20" s="113" t="s">
        <v>82</v>
      </c>
      <c r="B20" s="113"/>
      <c r="C20" s="113"/>
      <c r="D20" s="113"/>
      <c r="E20" s="113"/>
      <c r="F20" s="113"/>
      <c r="G20" s="113"/>
      <c r="H20" s="113"/>
      <c r="I20" s="113"/>
    </row>
    <row r="21" spans="1:10" ht="15" customHeight="1" x14ac:dyDescent="0.25">
      <c r="A21" s="114" t="s">
        <v>0</v>
      </c>
      <c r="B21" s="114" t="s">
        <v>1</v>
      </c>
      <c r="C21" s="124" t="s">
        <v>2</v>
      </c>
      <c r="D21" s="125"/>
      <c r="E21" s="125"/>
      <c r="F21" s="125"/>
      <c r="G21" s="125"/>
      <c r="H21" s="126"/>
      <c r="I21" s="15" t="s">
        <v>3</v>
      </c>
    </row>
    <row r="22" spans="1:10" ht="15" customHeight="1" x14ac:dyDescent="0.25">
      <c r="A22" s="115"/>
      <c r="B22" s="115"/>
      <c r="C22" s="119" t="s">
        <v>4</v>
      </c>
      <c r="D22" s="120"/>
      <c r="E22" s="121"/>
      <c r="F22" s="119" t="s">
        <v>5</v>
      </c>
      <c r="G22" s="120"/>
      <c r="H22" s="121"/>
      <c r="I22" s="114" t="s">
        <v>7</v>
      </c>
    </row>
    <row r="23" spans="1:10" ht="15" customHeight="1" x14ac:dyDescent="0.25">
      <c r="A23" s="115"/>
      <c r="B23" s="115"/>
      <c r="C23" s="122" t="s">
        <v>6</v>
      </c>
      <c r="D23" s="122" t="s">
        <v>54</v>
      </c>
      <c r="E23" s="122" t="s">
        <v>55</v>
      </c>
      <c r="F23" s="122" t="s">
        <v>6</v>
      </c>
      <c r="G23" s="122" t="s">
        <v>54</v>
      </c>
      <c r="H23" s="122" t="s">
        <v>55</v>
      </c>
      <c r="I23" s="115"/>
    </row>
    <row r="24" spans="1:10" ht="72.75" customHeight="1" x14ac:dyDescent="0.25">
      <c r="A24" s="116"/>
      <c r="B24" s="116"/>
      <c r="C24" s="123"/>
      <c r="D24" s="123"/>
      <c r="E24" s="123"/>
      <c r="F24" s="123"/>
      <c r="G24" s="123"/>
      <c r="H24" s="123"/>
      <c r="I24" s="116"/>
    </row>
    <row r="25" spans="1:10" ht="137.25" customHeight="1" x14ac:dyDescent="0.25">
      <c r="A25" s="1" t="s">
        <v>76</v>
      </c>
      <c r="B25" s="3" t="s">
        <v>73</v>
      </c>
      <c r="C25" s="17"/>
      <c r="D25" s="9"/>
      <c r="E25" s="17"/>
      <c r="F25" s="17">
        <v>1</v>
      </c>
      <c r="G25" s="6">
        <v>20</v>
      </c>
      <c r="H25" s="17"/>
      <c r="I25" s="17"/>
    </row>
    <row r="26" spans="1:10" s="20" customFormat="1" x14ac:dyDescent="0.25">
      <c r="A26" s="5"/>
      <c r="B26" s="55"/>
      <c r="C26" s="21"/>
      <c r="D26" s="40"/>
      <c r="E26" s="21"/>
      <c r="F26" s="21"/>
      <c r="G26" s="40"/>
      <c r="H26" s="21"/>
      <c r="I26" s="5"/>
    </row>
    <row r="27" spans="1:10" ht="98.25" customHeight="1" x14ac:dyDescent="0.25">
      <c r="A27" s="2" t="s">
        <v>75</v>
      </c>
      <c r="B27" s="56" t="s">
        <v>74</v>
      </c>
      <c r="C27" s="18">
        <v>2</v>
      </c>
      <c r="D27" s="9">
        <v>2</v>
      </c>
      <c r="E27" s="18"/>
      <c r="F27" s="18"/>
      <c r="G27" s="9"/>
      <c r="H27" s="18"/>
      <c r="I27" s="18" t="s">
        <v>83</v>
      </c>
    </row>
    <row r="28" spans="1:10" s="20" customFormat="1" x14ac:dyDescent="0.25">
      <c r="A28" s="55"/>
      <c r="B28" s="5"/>
      <c r="C28" s="39"/>
      <c r="D28" s="40"/>
      <c r="E28" s="21"/>
      <c r="F28" s="21"/>
      <c r="G28" s="40"/>
      <c r="H28" s="21"/>
      <c r="I28" s="5"/>
    </row>
    <row r="29" spans="1:10" ht="95.25" customHeight="1" x14ac:dyDescent="0.25">
      <c r="A29" s="2" t="s">
        <v>77</v>
      </c>
      <c r="B29" s="4" t="s">
        <v>78</v>
      </c>
      <c r="C29" s="18">
        <v>1</v>
      </c>
      <c r="D29" s="9">
        <v>1</v>
      </c>
      <c r="E29" s="18"/>
      <c r="F29" s="18"/>
      <c r="G29" s="9"/>
      <c r="H29" s="18"/>
      <c r="I29" s="2"/>
    </row>
    <row r="30" spans="1:10" ht="21.75" customHeight="1" x14ac:dyDescent="0.25">
      <c r="A30" s="117" t="s">
        <v>61</v>
      </c>
      <c r="B30" s="118"/>
      <c r="C30" s="15">
        <f>SUM(C25:C29)</f>
        <v>3</v>
      </c>
      <c r="D30" s="15">
        <f>SUM(D25:D29)</f>
        <v>3</v>
      </c>
      <c r="E30" s="15"/>
      <c r="F30" s="15">
        <f>SUM(F25:F29)</f>
        <v>1</v>
      </c>
      <c r="G30" s="15">
        <f>SUM(G25:G29)</f>
        <v>20</v>
      </c>
      <c r="H30" s="15"/>
      <c r="I30" s="11"/>
    </row>
    <row r="31" spans="1:10" s="20" customFormat="1" ht="72.75" customHeight="1" x14ac:dyDescent="0.25">
      <c r="A31" s="64" t="s">
        <v>358</v>
      </c>
      <c r="B31" s="14" t="s">
        <v>336</v>
      </c>
      <c r="C31" s="57"/>
      <c r="D31" s="57"/>
      <c r="E31" s="57"/>
      <c r="F31" s="128" t="s">
        <v>335</v>
      </c>
      <c r="G31" s="128"/>
      <c r="H31" s="128"/>
      <c r="I31" s="128"/>
    </row>
    <row r="32" spans="1:10" s="20" customFormat="1" x14ac:dyDescent="0.25">
      <c r="C32" s="58"/>
      <c r="D32" s="58"/>
      <c r="E32" s="58"/>
      <c r="F32" s="58"/>
      <c r="G32" s="58"/>
      <c r="H32" s="58"/>
    </row>
    <row r="33" spans="1:9" s="20" customFormat="1" x14ac:dyDescent="0.25">
      <c r="C33" s="58"/>
      <c r="D33" s="58"/>
      <c r="E33" s="58"/>
      <c r="F33" s="58"/>
      <c r="G33" s="58"/>
      <c r="H33" s="58"/>
    </row>
    <row r="34" spans="1:9" x14ac:dyDescent="0.25">
      <c r="A34" s="113" t="s">
        <v>82</v>
      </c>
      <c r="B34" s="113"/>
      <c r="C34" s="113"/>
      <c r="D34" s="113"/>
      <c r="E34" s="113"/>
      <c r="F34" s="113"/>
      <c r="G34" s="113"/>
      <c r="H34" s="113"/>
      <c r="I34" s="113"/>
    </row>
    <row r="35" spans="1:9" ht="15" customHeight="1" x14ac:dyDescent="0.25">
      <c r="A35" s="114" t="s">
        <v>0</v>
      </c>
      <c r="B35" s="114" t="s">
        <v>1</v>
      </c>
      <c r="C35" s="124" t="s">
        <v>2</v>
      </c>
      <c r="D35" s="125"/>
      <c r="E35" s="125"/>
      <c r="F35" s="125"/>
      <c r="G35" s="125"/>
      <c r="H35" s="126"/>
      <c r="I35" s="15" t="s">
        <v>3</v>
      </c>
    </row>
    <row r="36" spans="1:9" ht="15" customHeight="1" x14ac:dyDescent="0.25">
      <c r="A36" s="115"/>
      <c r="B36" s="115"/>
      <c r="C36" s="119" t="s">
        <v>4</v>
      </c>
      <c r="D36" s="120"/>
      <c r="E36" s="121"/>
      <c r="F36" s="119" t="s">
        <v>5</v>
      </c>
      <c r="G36" s="120"/>
      <c r="H36" s="121"/>
      <c r="I36" s="114" t="s">
        <v>7</v>
      </c>
    </row>
    <row r="37" spans="1:9" ht="15" customHeight="1" x14ac:dyDescent="0.25">
      <c r="A37" s="115"/>
      <c r="B37" s="115"/>
      <c r="C37" s="122" t="s">
        <v>6</v>
      </c>
      <c r="D37" s="122" t="s">
        <v>54</v>
      </c>
      <c r="E37" s="122" t="s">
        <v>55</v>
      </c>
      <c r="F37" s="122" t="s">
        <v>6</v>
      </c>
      <c r="G37" s="122" t="s">
        <v>54</v>
      </c>
      <c r="H37" s="122" t="s">
        <v>55</v>
      </c>
      <c r="I37" s="115"/>
    </row>
    <row r="38" spans="1:9" ht="71.25" customHeight="1" x14ac:dyDescent="0.25">
      <c r="A38" s="116"/>
      <c r="B38" s="116"/>
      <c r="C38" s="123"/>
      <c r="D38" s="123"/>
      <c r="E38" s="123"/>
      <c r="F38" s="123"/>
      <c r="G38" s="123"/>
      <c r="H38" s="123"/>
      <c r="I38" s="116"/>
    </row>
    <row r="39" spans="1:9" ht="148.5" customHeight="1" x14ac:dyDescent="0.25">
      <c r="A39" s="1" t="s">
        <v>81</v>
      </c>
      <c r="B39" s="3" t="s">
        <v>79</v>
      </c>
      <c r="C39" s="17">
        <v>1</v>
      </c>
      <c r="D39" s="9">
        <v>1</v>
      </c>
      <c r="E39" s="17"/>
      <c r="F39" s="17"/>
      <c r="G39" s="6"/>
      <c r="H39" s="17"/>
      <c r="I39" s="17"/>
    </row>
    <row r="40" spans="1:9" s="20" customFormat="1" ht="4.5" customHeight="1" x14ac:dyDescent="0.25">
      <c r="A40" s="5"/>
      <c r="B40" s="55"/>
      <c r="C40" s="21"/>
      <c r="D40" s="40"/>
      <c r="E40" s="21"/>
      <c r="F40" s="21"/>
      <c r="G40" s="40"/>
      <c r="H40" s="21"/>
      <c r="I40" s="5"/>
    </row>
    <row r="41" spans="1:9" ht="2.25" customHeight="1" x14ac:dyDescent="0.25">
      <c r="A41" s="2"/>
      <c r="B41" s="10"/>
      <c r="C41" s="18"/>
      <c r="D41" s="9"/>
      <c r="E41" s="18"/>
      <c r="F41" s="18"/>
      <c r="G41" s="9"/>
      <c r="H41" s="18"/>
      <c r="I41" s="18"/>
    </row>
    <row r="42" spans="1:9" ht="29.25" customHeight="1" x14ac:dyDescent="0.25">
      <c r="A42" s="117" t="s">
        <v>61</v>
      </c>
      <c r="B42" s="118"/>
      <c r="C42" s="15">
        <f>SUM(C39:C41)</f>
        <v>1</v>
      </c>
      <c r="D42" s="15">
        <f>SUM(D39:D41)</f>
        <v>1</v>
      </c>
      <c r="E42" s="15"/>
      <c r="F42" s="15">
        <f>SUM(F39:F41)</f>
        <v>0</v>
      </c>
      <c r="G42" s="15">
        <f>SUM(G39:G41)</f>
        <v>0</v>
      </c>
      <c r="H42" s="15"/>
      <c r="I42" s="11"/>
    </row>
    <row r="43" spans="1:9" ht="29.25" customHeight="1" x14ac:dyDescent="0.25">
      <c r="A43" s="111" t="s">
        <v>80</v>
      </c>
      <c r="B43" s="112"/>
      <c r="C43" s="12">
        <f>SUM(C16,C30,C42)</f>
        <v>7</v>
      </c>
      <c r="D43" s="12">
        <f>SUM(D16,D30,D42)</f>
        <v>7</v>
      </c>
      <c r="E43" s="12"/>
      <c r="F43" s="12">
        <f>SUM(F16,F30,F42)</f>
        <v>1</v>
      </c>
      <c r="G43" s="12">
        <f>SUM(G30,G42)</f>
        <v>20</v>
      </c>
      <c r="H43" s="15"/>
      <c r="I43" s="11"/>
    </row>
    <row r="44" spans="1:9" s="20" customFormat="1" ht="29.25" customHeight="1" x14ac:dyDescent="0.25">
      <c r="A44" s="60"/>
      <c r="B44" s="61"/>
      <c r="C44" s="62"/>
      <c r="D44" s="62"/>
      <c r="E44" s="62"/>
      <c r="F44" s="62"/>
      <c r="G44" s="62"/>
      <c r="H44" s="40"/>
      <c r="I44" s="63"/>
    </row>
    <row r="45" spans="1:9" s="20" customFormat="1" ht="60" customHeight="1" x14ac:dyDescent="0.25">
      <c r="A45" s="64" t="s">
        <v>333</v>
      </c>
      <c r="B45" s="14" t="s">
        <v>336</v>
      </c>
      <c r="C45" s="57"/>
      <c r="D45" s="57"/>
      <c r="E45" s="57"/>
      <c r="F45" s="130" t="s">
        <v>335</v>
      </c>
      <c r="G45" s="130"/>
      <c r="H45" s="130"/>
      <c r="I45" s="130"/>
    </row>
    <row r="46" spans="1:9" s="20" customFormat="1" x14ac:dyDescent="0.25">
      <c r="C46" s="58"/>
      <c r="D46" s="58"/>
      <c r="E46" s="58"/>
      <c r="F46" s="58"/>
      <c r="G46" s="58"/>
      <c r="H46" s="58"/>
    </row>
    <row r="47" spans="1:9" s="20" customFormat="1" x14ac:dyDescent="0.25">
      <c r="C47" s="58"/>
      <c r="D47" s="58"/>
      <c r="E47" s="58"/>
      <c r="F47" s="58"/>
      <c r="G47" s="58"/>
      <c r="H47" s="58"/>
    </row>
    <row r="48" spans="1:9" s="20" customFormat="1" x14ac:dyDescent="0.25">
      <c r="C48" s="58"/>
      <c r="D48" s="58"/>
      <c r="E48" s="58"/>
      <c r="F48" s="58"/>
      <c r="G48" s="58"/>
      <c r="H48" s="58"/>
    </row>
    <row r="49" spans="1:9" s="20" customFormat="1" x14ac:dyDescent="0.25">
      <c r="A49" s="127"/>
      <c r="B49" s="127"/>
      <c r="C49" s="127"/>
      <c r="D49" s="127"/>
      <c r="E49" s="127"/>
      <c r="F49" s="127"/>
      <c r="G49" s="127"/>
      <c r="H49" s="127"/>
      <c r="I49" s="127"/>
    </row>
    <row r="50" spans="1:9" s="20" customFormat="1" x14ac:dyDescent="0.25">
      <c r="A50" s="127"/>
      <c r="B50" s="127"/>
      <c r="C50" s="127"/>
      <c r="D50" s="127"/>
      <c r="E50" s="127"/>
      <c r="F50" s="127"/>
      <c r="G50" s="127"/>
      <c r="H50" s="127"/>
    </row>
    <row r="51" spans="1:9" s="20" customFormat="1" x14ac:dyDescent="0.25">
      <c r="A51" s="127"/>
      <c r="B51" s="127"/>
      <c r="C51" s="127"/>
      <c r="D51" s="127"/>
      <c r="E51" s="127"/>
      <c r="F51" s="127"/>
      <c r="G51" s="127"/>
      <c r="H51" s="127"/>
      <c r="I51" s="127"/>
    </row>
    <row r="52" spans="1:9" s="20" customFormat="1" x14ac:dyDescent="0.25">
      <c r="A52" s="127"/>
      <c r="B52" s="127"/>
      <c r="C52" s="127"/>
      <c r="D52" s="127"/>
      <c r="E52" s="127"/>
      <c r="F52" s="127"/>
      <c r="G52" s="127"/>
      <c r="H52" s="127"/>
      <c r="I52" s="127"/>
    </row>
    <row r="53" spans="1:9" s="20" customFormat="1" ht="72" customHeight="1" x14ac:dyDescent="0.25">
      <c r="A53" s="127"/>
      <c r="B53" s="127"/>
      <c r="C53" s="127"/>
      <c r="D53" s="127"/>
      <c r="E53" s="127"/>
      <c r="F53" s="127"/>
      <c r="G53" s="127"/>
      <c r="H53" s="127"/>
      <c r="I53" s="127"/>
    </row>
    <row r="54" spans="1:9" s="20" customFormat="1" x14ac:dyDescent="0.25"/>
    <row r="55" spans="1:9" s="20" customFormat="1" ht="115.5" customHeight="1" x14ac:dyDescent="0.25"/>
    <row r="56" spans="1:9" s="20" customFormat="1" x14ac:dyDescent="0.25"/>
    <row r="57" spans="1:9" s="20" customFormat="1" x14ac:dyDescent="0.25"/>
    <row r="58" spans="1:9" s="20" customFormat="1" x14ac:dyDescent="0.25"/>
    <row r="59" spans="1:9" s="20" customFormat="1" x14ac:dyDescent="0.25">
      <c r="A59" s="127"/>
      <c r="B59" s="127"/>
    </row>
    <row r="60" spans="1:9" s="20" customFormat="1" x14ac:dyDescent="0.25"/>
    <row r="61" spans="1:9" s="20" customFormat="1" x14ac:dyDescent="0.25">
      <c r="F61" s="127"/>
      <c r="G61" s="127"/>
      <c r="H61" s="127"/>
      <c r="I61" s="127"/>
    </row>
    <row r="62" spans="1:9" s="20" customFormat="1" x14ac:dyDescent="0.25">
      <c r="C62" s="58"/>
      <c r="D62" s="58"/>
      <c r="E62" s="58"/>
      <c r="F62" s="58"/>
      <c r="G62" s="58"/>
      <c r="H62" s="58"/>
    </row>
    <row r="63" spans="1:9" s="20" customFormat="1" x14ac:dyDescent="0.25">
      <c r="C63" s="58"/>
      <c r="D63" s="58"/>
      <c r="E63" s="58"/>
      <c r="F63" s="58"/>
      <c r="G63" s="58"/>
      <c r="H63" s="58"/>
    </row>
    <row r="64" spans="1:9" s="20" customFormat="1" x14ac:dyDescent="0.25">
      <c r="C64" s="58"/>
      <c r="D64" s="58"/>
      <c r="E64" s="58"/>
      <c r="F64" s="58"/>
      <c r="G64" s="58"/>
      <c r="H64" s="58"/>
    </row>
    <row r="65" spans="3:8" s="20" customFormat="1" x14ac:dyDescent="0.25">
      <c r="C65" s="58"/>
      <c r="D65" s="58"/>
      <c r="E65" s="58"/>
      <c r="F65" s="58"/>
      <c r="G65" s="58"/>
      <c r="H65" s="58"/>
    </row>
    <row r="66" spans="3:8" s="20" customFormat="1" x14ac:dyDescent="0.25">
      <c r="C66" s="58"/>
      <c r="D66" s="58"/>
      <c r="E66" s="58"/>
      <c r="F66" s="58"/>
      <c r="G66" s="58"/>
      <c r="H66" s="58"/>
    </row>
    <row r="67" spans="3:8" s="20" customFormat="1" x14ac:dyDescent="0.25">
      <c r="C67" s="58"/>
      <c r="D67" s="58"/>
      <c r="E67" s="58"/>
      <c r="F67" s="58"/>
      <c r="G67" s="58"/>
      <c r="H67" s="58"/>
    </row>
    <row r="68" spans="3:8" s="20" customFormat="1" x14ac:dyDescent="0.25">
      <c r="C68" s="58"/>
      <c r="D68" s="58"/>
      <c r="E68" s="58"/>
      <c r="F68" s="58"/>
      <c r="G68" s="58"/>
      <c r="H68" s="58"/>
    </row>
    <row r="69" spans="3:8" s="20" customFormat="1" x14ac:dyDescent="0.25">
      <c r="C69" s="58"/>
      <c r="D69" s="58"/>
      <c r="E69" s="58"/>
      <c r="F69" s="58"/>
      <c r="G69" s="58"/>
      <c r="H69" s="58"/>
    </row>
    <row r="70" spans="3:8" s="20" customFormat="1" x14ac:dyDescent="0.25">
      <c r="C70" s="58"/>
      <c r="D70" s="58"/>
      <c r="E70" s="58"/>
      <c r="F70" s="58"/>
      <c r="G70" s="58"/>
      <c r="H70" s="58"/>
    </row>
    <row r="71" spans="3:8" s="20" customFormat="1" x14ac:dyDescent="0.25">
      <c r="C71" s="58"/>
      <c r="D71" s="58"/>
      <c r="E71" s="58"/>
      <c r="F71" s="58"/>
      <c r="G71" s="58"/>
      <c r="H71" s="58"/>
    </row>
    <row r="72" spans="3:8" s="20" customFormat="1" x14ac:dyDescent="0.25">
      <c r="C72" s="58"/>
      <c r="D72" s="58"/>
      <c r="E72" s="58"/>
      <c r="F72" s="58"/>
      <c r="G72" s="58"/>
      <c r="H72" s="58"/>
    </row>
    <row r="73" spans="3:8" s="20" customFormat="1" x14ac:dyDescent="0.25">
      <c r="C73" s="58"/>
      <c r="D73" s="58"/>
      <c r="E73" s="58"/>
      <c r="F73" s="58"/>
      <c r="G73" s="58"/>
      <c r="H73" s="58"/>
    </row>
    <row r="74" spans="3:8" s="20" customFormat="1" x14ac:dyDescent="0.25">
      <c r="C74" s="58"/>
      <c r="D74" s="58"/>
      <c r="E74" s="58"/>
      <c r="F74" s="58"/>
      <c r="G74" s="58"/>
      <c r="H74" s="58"/>
    </row>
    <row r="75" spans="3:8" s="20" customFormat="1" x14ac:dyDescent="0.25">
      <c r="C75" s="58"/>
      <c r="D75" s="58"/>
      <c r="E75" s="58"/>
      <c r="F75" s="58"/>
      <c r="G75" s="58"/>
      <c r="H75" s="58"/>
    </row>
    <row r="76" spans="3:8" s="20" customFormat="1" x14ac:dyDescent="0.25">
      <c r="C76" s="58"/>
      <c r="D76" s="58"/>
      <c r="E76" s="58"/>
      <c r="F76" s="58"/>
      <c r="G76" s="58"/>
      <c r="H76" s="58"/>
    </row>
    <row r="77" spans="3:8" s="20" customFormat="1" x14ac:dyDescent="0.25">
      <c r="C77" s="58"/>
      <c r="D77" s="58"/>
      <c r="E77" s="58"/>
      <c r="F77" s="58"/>
      <c r="G77" s="58"/>
      <c r="H77" s="58"/>
    </row>
    <row r="78" spans="3:8" s="20" customFormat="1" x14ac:dyDescent="0.25">
      <c r="C78" s="58"/>
      <c r="D78" s="58"/>
      <c r="E78" s="58"/>
      <c r="F78" s="58"/>
      <c r="G78" s="58"/>
      <c r="H78" s="58"/>
    </row>
    <row r="79" spans="3:8" s="20" customFormat="1" x14ac:dyDescent="0.25">
      <c r="C79" s="58"/>
      <c r="D79" s="58"/>
      <c r="E79" s="58"/>
      <c r="F79" s="58"/>
      <c r="G79" s="58"/>
      <c r="H79" s="58"/>
    </row>
    <row r="80" spans="3:8" s="20" customFormat="1" x14ac:dyDescent="0.25">
      <c r="C80" s="58"/>
      <c r="D80" s="58"/>
      <c r="E80" s="58"/>
      <c r="F80" s="58"/>
      <c r="G80" s="58"/>
      <c r="H80" s="58"/>
    </row>
    <row r="81" spans="3:8" s="20" customFormat="1" x14ac:dyDescent="0.25">
      <c r="C81" s="58"/>
      <c r="D81" s="58"/>
      <c r="E81" s="58"/>
      <c r="F81" s="58"/>
      <c r="G81" s="58"/>
      <c r="H81" s="58"/>
    </row>
    <row r="82" spans="3:8" s="20" customFormat="1" x14ac:dyDescent="0.25">
      <c r="C82" s="58"/>
      <c r="D82" s="58"/>
      <c r="E82" s="58"/>
      <c r="F82" s="58"/>
      <c r="G82" s="58"/>
      <c r="H82" s="58"/>
    </row>
    <row r="83" spans="3:8" s="20" customFormat="1" x14ac:dyDescent="0.25">
      <c r="C83" s="58"/>
      <c r="D83" s="58"/>
      <c r="E83" s="58"/>
      <c r="F83" s="58"/>
      <c r="G83" s="58"/>
      <c r="H83" s="58"/>
    </row>
    <row r="84" spans="3:8" s="20" customFormat="1" x14ac:dyDescent="0.25">
      <c r="C84" s="58"/>
      <c r="D84" s="58"/>
      <c r="E84" s="58"/>
      <c r="F84" s="58"/>
      <c r="G84" s="58"/>
      <c r="H84" s="58"/>
    </row>
    <row r="85" spans="3:8" s="20" customFormat="1" x14ac:dyDescent="0.25">
      <c r="C85" s="58"/>
      <c r="D85" s="58"/>
      <c r="E85" s="58"/>
      <c r="F85" s="58"/>
      <c r="G85" s="58"/>
      <c r="H85" s="58"/>
    </row>
    <row r="86" spans="3:8" s="20" customFormat="1" x14ac:dyDescent="0.25">
      <c r="C86" s="58"/>
      <c r="D86" s="58"/>
      <c r="E86" s="58"/>
      <c r="F86" s="58"/>
      <c r="G86" s="58"/>
      <c r="H86" s="58"/>
    </row>
  </sheetData>
  <mergeCells count="61">
    <mergeCell ref="A59:B59"/>
    <mergeCell ref="F61:I61"/>
    <mergeCell ref="F17:J17"/>
    <mergeCell ref="A42:B42"/>
    <mergeCell ref="F45:I45"/>
    <mergeCell ref="A49:I49"/>
    <mergeCell ref="A50:A53"/>
    <mergeCell ref="B50:B53"/>
    <mergeCell ref="C50:H50"/>
    <mergeCell ref="C51:E51"/>
    <mergeCell ref="F51:H51"/>
    <mergeCell ref="I51:I53"/>
    <mergeCell ref="C52:C53"/>
    <mergeCell ref="D52:D53"/>
    <mergeCell ref="E52:E53"/>
    <mergeCell ref="F52:F53"/>
    <mergeCell ref="G52:G53"/>
    <mergeCell ref="H52:H53"/>
    <mergeCell ref="A30:B30"/>
    <mergeCell ref="F31:I31"/>
    <mergeCell ref="A34:I34"/>
    <mergeCell ref="A35:A38"/>
    <mergeCell ref="B35:B38"/>
    <mergeCell ref="C35:H35"/>
    <mergeCell ref="C36:E36"/>
    <mergeCell ref="F36:H36"/>
    <mergeCell ref="I36:I38"/>
    <mergeCell ref="C37:C38"/>
    <mergeCell ref="D37:D38"/>
    <mergeCell ref="E37:E38"/>
    <mergeCell ref="F37:F38"/>
    <mergeCell ref="G37:G38"/>
    <mergeCell ref="A20:I20"/>
    <mergeCell ref="A21:A24"/>
    <mergeCell ref="B21:B24"/>
    <mergeCell ref="C21:H21"/>
    <mergeCell ref="C22:E22"/>
    <mergeCell ref="F22:H22"/>
    <mergeCell ref="I22:I24"/>
    <mergeCell ref="C23:C24"/>
    <mergeCell ref="D23:D24"/>
    <mergeCell ref="E23:E24"/>
    <mergeCell ref="F23:F24"/>
    <mergeCell ref="G23:G24"/>
    <mergeCell ref="H23:H24"/>
    <mergeCell ref="A43:B43"/>
    <mergeCell ref="A1:I1"/>
    <mergeCell ref="A2:A5"/>
    <mergeCell ref="B2:B5"/>
    <mergeCell ref="I3:I5"/>
    <mergeCell ref="A16:B16"/>
    <mergeCell ref="C3:E3"/>
    <mergeCell ref="F3:H3"/>
    <mergeCell ref="D4:D5"/>
    <mergeCell ref="C4:C5"/>
    <mergeCell ref="E4:E5"/>
    <mergeCell ref="F4:F5"/>
    <mergeCell ref="G4:G5"/>
    <mergeCell ref="H4:H5"/>
    <mergeCell ref="C2:H2"/>
    <mergeCell ref="H37:H38"/>
  </mergeCells>
  <pageMargins left="0.19685039370078741" right="0.19685039370078741" top="0.19685039370078741" bottom="0.19685039370078741" header="0.31496062992125984" footer="0.31496062992125984"/>
  <pageSetup paperSize="9" scale="9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O7" sqref="O7"/>
    </sheetView>
  </sheetViews>
  <sheetFormatPr defaultRowHeight="15" x14ac:dyDescent="0.25"/>
  <cols>
    <col min="1" max="1" width="46.85546875" style="51" customWidth="1"/>
    <col min="2" max="2" width="44.28515625" style="51" customWidth="1"/>
    <col min="3" max="3" width="6.28515625" style="51" customWidth="1"/>
    <col min="4" max="4" width="5.7109375" style="51" customWidth="1"/>
    <col min="5" max="5" width="4.42578125" style="51" customWidth="1"/>
    <col min="6" max="6" width="9.85546875" style="51" customWidth="1"/>
    <col min="7" max="7" width="22.140625" style="51" customWidth="1"/>
    <col min="8" max="16384" width="9.140625" style="51"/>
  </cols>
  <sheetData>
    <row r="1" spans="1:9" x14ac:dyDescent="0.25">
      <c r="A1" s="131" t="s">
        <v>84</v>
      </c>
      <c r="B1" s="131"/>
      <c r="C1" s="131"/>
      <c r="D1" s="131"/>
      <c r="E1" s="131"/>
      <c r="F1" s="131"/>
      <c r="G1" s="131"/>
    </row>
    <row r="2" spans="1:9" ht="26.25" customHeight="1" x14ac:dyDescent="0.25">
      <c r="A2" s="138" t="s">
        <v>9</v>
      </c>
      <c r="B2" s="138" t="s">
        <v>10</v>
      </c>
      <c r="C2" s="141" t="s">
        <v>11</v>
      </c>
      <c r="D2" s="142"/>
      <c r="E2" s="142"/>
      <c r="F2" s="132" t="s">
        <v>14</v>
      </c>
      <c r="G2" s="133"/>
    </row>
    <row r="3" spans="1:9" ht="25.5" customHeight="1" x14ac:dyDescent="0.25">
      <c r="A3" s="139"/>
      <c r="B3" s="139"/>
      <c r="C3" s="143" t="s">
        <v>12</v>
      </c>
      <c r="D3" s="145" t="s">
        <v>54</v>
      </c>
      <c r="E3" s="143" t="s">
        <v>55</v>
      </c>
      <c r="F3" s="134"/>
      <c r="G3" s="135"/>
    </row>
    <row r="4" spans="1:9" ht="72" customHeight="1" x14ac:dyDescent="0.25">
      <c r="A4" s="140"/>
      <c r="B4" s="140"/>
      <c r="C4" s="144"/>
      <c r="D4" s="146"/>
      <c r="E4" s="144"/>
      <c r="F4" s="54" t="s">
        <v>7</v>
      </c>
      <c r="G4" s="54" t="s">
        <v>13</v>
      </c>
    </row>
    <row r="5" spans="1:9" ht="94.5" customHeight="1" x14ac:dyDescent="0.25">
      <c r="A5" s="65" t="s">
        <v>85</v>
      </c>
      <c r="B5" s="65" t="s">
        <v>86</v>
      </c>
      <c r="C5" s="66">
        <v>1</v>
      </c>
      <c r="D5" s="67">
        <v>20</v>
      </c>
      <c r="E5" s="65"/>
      <c r="F5" s="65"/>
      <c r="G5" s="52" t="s">
        <v>87</v>
      </c>
    </row>
    <row r="6" spans="1:9" x14ac:dyDescent="0.25">
      <c r="A6" s="5"/>
      <c r="B6" s="5"/>
      <c r="C6" s="68"/>
      <c r="D6" s="69"/>
      <c r="E6" s="5"/>
      <c r="F6" s="5"/>
      <c r="G6" s="5"/>
    </row>
    <row r="7" spans="1:9" ht="84" customHeight="1" x14ac:dyDescent="0.25">
      <c r="A7" s="5" t="s">
        <v>89</v>
      </c>
      <c r="B7" s="5" t="s">
        <v>332</v>
      </c>
      <c r="C7" s="70">
        <v>1</v>
      </c>
      <c r="D7" s="71">
        <v>100</v>
      </c>
      <c r="E7" s="5"/>
      <c r="F7" s="5"/>
      <c r="G7" s="53" t="s">
        <v>88</v>
      </c>
    </row>
    <row r="8" spans="1:9" x14ac:dyDescent="0.25">
      <c r="A8" s="5"/>
      <c r="B8" s="5"/>
      <c r="C8" s="68"/>
      <c r="D8" s="69"/>
      <c r="E8" s="5"/>
      <c r="F8" s="5"/>
      <c r="G8" s="5"/>
    </row>
    <row r="9" spans="1:9" ht="98.25" customHeight="1" x14ac:dyDescent="0.25">
      <c r="A9" s="5" t="s">
        <v>91</v>
      </c>
      <c r="B9" s="5" t="s">
        <v>78</v>
      </c>
      <c r="C9" s="70">
        <v>1</v>
      </c>
      <c r="D9" s="71">
        <v>20</v>
      </c>
      <c r="E9" s="5"/>
      <c r="F9" s="5"/>
      <c r="G9" s="53" t="s">
        <v>90</v>
      </c>
    </row>
    <row r="10" spans="1:9" x14ac:dyDescent="0.25">
      <c r="A10" s="5"/>
      <c r="B10" s="5"/>
      <c r="C10" s="68"/>
      <c r="D10" s="69"/>
      <c r="E10" s="5"/>
      <c r="F10" s="5"/>
      <c r="G10" s="5"/>
    </row>
    <row r="11" spans="1:9" x14ac:dyDescent="0.25">
      <c r="A11" s="72"/>
      <c r="B11" s="72"/>
      <c r="C11" s="73"/>
      <c r="D11" s="69"/>
      <c r="E11" s="72"/>
      <c r="F11" s="74"/>
      <c r="G11" s="72"/>
    </row>
    <row r="12" spans="1:9" ht="16.5" customHeight="1" x14ac:dyDescent="0.25">
      <c r="A12" s="136" t="s">
        <v>62</v>
      </c>
      <c r="B12" s="136"/>
      <c r="C12" s="54">
        <f>SUM(C5:C9)</f>
        <v>3</v>
      </c>
      <c r="D12" s="54">
        <f>SUM(D5:D10)</f>
        <v>140</v>
      </c>
      <c r="E12" s="54"/>
      <c r="F12" s="137"/>
      <c r="G12" s="137"/>
    </row>
    <row r="13" spans="1:9" ht="16.5" customHeight="1" x14ac:dyDescent="0.25">
      <c r="A13" s="75"/>
      <c r="B13" s="76" t="s">
        <v>80</v>
      </c>
      <c r="C13" s="77">
        <f>SUM(C12)</f>
        <v>3</v>
      </c>
      <c r="D13" s="77">
        <f>SUM(D12)</f>
        <v>140</v>
      </c>
      <c r="E13" s="54"/>
      <c r="F13" s="54"/>
      <c r="G13" s="54"/>
    </row>
    <row r="14" spans="1:9" ht="60" customHeight="1" x14ac:dyDescent="0.25">
      <c r="A14" s="13" t="s">
        <v>333</v>
      </c>
      <c r="B14" s="14" t="s">
        <v>336</v>
      </c>
      <c r="C14" s="36"/>
      <c r="D14" s="36"/>
      <c r="E14" s="129" t="s">
        <v>337</v>
      </c>
      <c r="F14" s="129"/>
      <c r="G14" s="129"/>
      <c r="H14" s="129"/>
      <c r="I14" s="129"/>
    </row>
  </sheetData>
  <mergeCells count="11">
    <mergeCell ref="E14:I14"/>
    <mergeCell ref="A1:G1"/>
    <mergeCell ref="F2:G3"/>
    <mergeCell ref="A12:B12"/>
    <mergeCell ref="F12:G12"/>
    <mergeCell ref="A2:A4"/>
    <mergeCell ref="B2:B4"/>
    <mergeCell ref="C2:E2"/>
    <mergeCell ref="C3:C4"/>
    <mergeCell ref="D3:D4"/>
    <mergeCell ref="E3:E4"/>
  </mergeCells>
  <pageMargins left="0.19685039370078741" right="0.11811023622047245"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topLeftCell="A241" zoomScaleNormal="100" workbookViewId="0">
      <selection activeCell="Q11" sqref="Q11"/>
    </sheetView>
  </sheetViews>
  <sheetFormatPr defaultRowHeight="15" x14ac:dyDescent="0.25"/>
  <cols>
    <col min="1" max="1" width="50.42578125" style="78" customWidth="1"/>
    <col min="2" max="2" width="51.7109375" style="78" customWidth="1"/>
    <col min="3" max="4" width="5.140625" style="78" customWidth="1"/>
    <col min="5" max="5" width="4" style="78" customWidth="1"/>
    <col min="6" max="6" width="10.42578125" style="78" customWidth="1"/>
    <col min="7" max="7" width="11.28515625" style="78" customWidth="1"/>
    <col min="8" max="16384" width="9.140625" style="78"/>
  </cols>
  <sheetData>
    <row r="1" spans="1:7" x14ac:dyDescent="0.25">
      <c r="A1" s="131" t="s">
        <v>92</v>
      </c>
      <c r="B1" s="131"/>
      <c r="C1" s="131"/>
      <c r="D1" s="131"/>
      <c r="E1" s="131"/>
      <c r="F1" s="131"/>
      <c r="G1" s="131"/>
    </row>
    <row r="2" spans="1:7" ht="45.75" customHeight="1" x14ac:dyDescent="0.25">
      <c r="A2" s="148" t="s">
        <v>18</v>
      </c>
      <c r="B2" s="148" t="s">
        <v>15</v>
      </c>
      <c r="C2" s="148" t="s">
        <v>19</v>
      </c>
      <c r="D2" s="148"/>
      <c r="E2" s="148"/>
      <c r="F2" s="148" t="s">
        <v>16</v>
      </c>
      <c r="G2" s="148"/>
    </row>
    <row r="3" spans="1:7" ht="20.25" customHeight="1" x14ac:dyDescent="0.25">
      <c r="A3" s="148"/>
      <c r="B3" s="148"/>
      <c r="C3" s="143" t="s">
        <v>17</v>
      </c>
      <c r="D3" s="143" t="s">
        <v>56</v>
      </c>
      <c r="E3" s="143" t="s">
        <v>57</v>
      </c>
      <c r="F3" s="148" t="s">
        <v>7</v>
      </c>
      <c r="G3" s="148" t="s">
        <v>8</v>
      </c>
    </row>
    <row r="4" spans="1:7" ht="72" customHeight="1" x14ac:dyDescent="0.25">
      <c r="A4" s="138"/>
      <c r="B4" s="138"/>
      <c r="C4" s="144"/>
      <c r="D4" s="144"/>
      <c r="E4" s="144"/>
      <c r="F4" s="138"/>
      <c r="G4" s="138"/>
    </row>
    <row r="5" spans="1:7" ht="61.5" customHeight="1" x14ac:dyDescent="0.25">
      <c r="A5" s="83" t="s">
        <v>93</v>
      </c>
      <c r="B5" s="83" t="s">
        <v>94</v>
      </c>
      <c r="C5" s="79">
        <v>6</v>
      </c>
      <c r="D5" s="79">
        <v>190</v>
      </c>
      <c r="E5" s="83"/>
      <c r="F5" s="79" t="s">
        <v>129</v>
      </c>
      <c r="G5" s="81" t="s">
        <v>95</v>
      </c>
    </row>
    <row r="6" spans="1:7" ht="12" customHeight="1" x14ac:dyDescent="0.25">
      <c r="A6" s="55"/>
      <c r="B6" s="55"/>
      <c r="C6" s="55"/>
      <c r="D6" s="55"/>
      <c r="E6" s="55"/>
      <c r="F6" s="55"/>
      <c r="G6" s="5"/>
    </row>
    <row r="7" spans="1:7" ht="57.75" customHeight="1" x14ac:dyDescent="0.25">
      <c r="A7" s="55" t="s">
        <v>96</v>
      </c>
      <c r="B7" s="55" t="s">
        <v>97</v>
      </c>
      <c r="C7" s="28">
        <v>26</v>
      </c>
      <c r="D7" s="28">
        <v>409</v>
      </c>
      <c r="E7" s="28">
        <v>3</v>
      </c>
      <c r="F7" s="28" t="s">
        <v>129</v>
      </c>
      <c r="G7" s="82" t="s">
        <v>95</v>
      </c>
    </row>
    <row r="8" spans="1:7" ht="6.75" customHeight="1" x14ac:dyDescent="0.25">
      <c r="A8" s="55"/>
      <c r="B8" s="55"/>
      <c r="C8" s="55"/>
      <c r="D8" s="55"/>
      <c r="E8" s="55"/>
      <c r="F8" s="55"/>
      <c r="G8" s="5"/>
    </row>
    <row r="9" spans="1:7" ht="63.75" x14ac:dyDescent="0.25">
      <c r="A9" s="55" t="s">
        <v>98</v>
      </c>
      <c r="B9" s="55" t="s">
        <v>99</v>
      </c>
      <c r="C9" s="28">
        <v>20</v>
      </c>
      <c r="D9" s="28">
        <v>200</v>
      </c>
      <c r="E9" s="28">
        <v>20</v>
      </c>
      <c r="F9" s="28" t="s">
        <v>129</v>
      </c>
      <c r="G9" s="82" t="s">
        <v>95</v>
      </c>
    </row>
    <row r="10" spans="1:7" ht="7.5" customHeight="1" x14ac:dyDescent="0.25">
      <c r="A10" s="55"/>
      <c r="B10" s="55"/>
      <c r="C10" s="55"/>
      <c r="D10" s="55"/>
      <c r="E10" s="55"/>
      <c r="F10" s="55"/>
      <c r="G10" s="5"/>
    </row>
    <row r="11" spans="1:7" ht="63.75" x14ac:dyDescent="0.25">
      <c r="A11" s="55" t="s">
        <v>100</v>
      </c>
      <c r="B11" s="55" t="s">
        <v>101</v>
      </c>
      <c r="C11" s="28">
        <v>4</v>
      </c>
      <c r="D11" s="28">
        <v>45</v>
      </c>
      <c r="E11" s="28"/>
      <c r="F11" s="28" t="s">
        <v>129</v>
      </c>
      <c r="G11" s="82" t="s">
        <v>95</v>
      </c>
    </row>
    <row r="12" spans="1:7" ht="0.75" customHeight="1" x14ac:dyDescent="0.25">
      <c r="A12" s="55"/>
      <c r="B12" s="55"/>
      <c r="C12" s="55"/>
      <c r="D12" s="55"/>
      <c r="E12" s="55"/>
      <c r="F12" s="55"/>
      <c r="G12" s="5"/>
    </row>
    <row r="13" spans="1:7" ht="76.5" x14ac:dyDescent="0.25">
      <c r="A13" s="55" t="s">
        <v>102</v>
      </c>
      <c r="B13" s="55" t="s">
        <v>103</v>
      </c>
      <c r="C13" s="84">
        <v>7</v>
      </c>
      <c r="D13" s="84">
        <v>200</v>
      </c>
      <c r="E13" s="55"/>
      <c r="F13" s="28" t="s">
        <v>83</v>
      </c>
      <c r="G13" s="82" t="s">
        <v>95</v>
      </c>
    </row>
    <row r="14" spans="1:7" ht="16.5" customHeight="1" x14ac:dyDescent="0.25">
      <c r="A14" s="147" t="s">
        <v>63</v>
      </c>
      <c r="B14" s="147"/>
      <c r="C14" s="77">
        <f>SUM(C5:C13)</f>
        <v>63</v>
      </c>
      <c r="D14" s="77">
        <f>SUM(D5:D13)</f>
        <v>1044</v>
      </c>
      <c r="E14" s="77">
        <f>SUM(E5:E13)</f>
        <v>23</v>
      </c>
      <c r="F14" s="137"/>
      <c r="G14" s="137"/>
    </row>
    <row r="15" spans="1:7" ht="60" customHeight="1" x14ac:dyDescent="0.25">
      <c r="A15" s="35" t="s">
        <v>338</v>
      </c>
      <c r="B15" s="85" t="s">
        <v>339</v>
      </c>
      <c r="C15" s="36"/>
      <c r="D15" s="36"/>
      <c r="E15" s="129" t="s">
        <v>340</v>
      </c>
      <c r="F15" s="129"/>
      <c r="G15" s="129"/>
    </row>
    <row r="16" spans="1:7" x14ac:dyDescent="0.25">
      <c r="A16" s="131" t="s">
        <v>92</v>
      </c>
      <c r="B16" s="131"/>
      <c r="C16" s="131"/>
      <c r="D16" s="131"/>
      <c r="E16" s="131"/>
      <c r="F16" s="131"/>
      <c r="G16" s="131"/>
    </row>
    <row r="17" spans="1:7" ht="15" customHeight="1" x14ac:dyDescent="0.25">
      <c r="A17" s="148" t="s">
        <v>18</v>
      </c>
      <c r="B17" s="148" t="s">
        <v>15</v>
      </c>
      <c r="C17" s="148" t="s">
        <v>19</v>
      </c>
      <c r="D17" s="148"/>
      <c r="E17" s="148"/>
      <c r="F17" s="148" t="s">
        <v>16</v>
      </c>
      <c r="G17" s="148"/>
    </row>
    <row r="18" spans="1:7" ht="15" customHeight="1" x14ac:dyDescent="0.25">
      <c r="A18" s="148"/>
      <c r="B18" s="148"/>
      <c r="C18" s="143" t="s">
        <v>17</v>
      </c>
      <c r="D18" s="143" t="s">
        <v>56</v>
      </c>
      <c r="E18" s="143" t="s">
        <v>57</v>
      </c>
      <c r="F18" s="148" t="s">
        <v>7</v>
      </c>
      <c r="G18" s="148" t="s">
        <v>8</v>
      </c>
    </row>
    <row r="19" spans="1:7" ht="98.25" customHeight="1" x14ac:dyDescent="0.25">
      <c r="A19" s="138"/>
      <c r="B19" s="138"/>
      <c r="C19" s="144"/>
      <c r="D19" s="144"/>
      <c r="E19" s="144"/>
      <c r="F19" s="138"/>
      <c r="G19" s="138"/>
    </row>
    <row r="20" spans="1:7" ht="103.5" customHeight="1" x14ac:dyDescent="0.25">
      <c r="A20" s="83" t="s">
        <v>104</v>
      </c>
      <c r="B20" s="83" t="s">
        <v>105</v>
      </c>
      <c r="C20" s="79">
        <v>3</v>
      </c>
      <c r="D20" s="79">
        <v>45</v>
      </c>
      <c r="E20" s="79">
        <v>5</v>
      </c>
      <c r="F20" s="79" t="s">
        <v>129</v>
      </c>
      <c r="G20" s="81" t="s">
        <v>95</v>
      </c>
    </row>
    <row r="21" spans="1:7" x14ac:dyDescent="0.25">
      <c r="A21" s="55"/>
      <c r="B21" s="55"/>
      <c r="C21" s="55"/>
      <c r="D21" s="55"/>
      <c r="E21" s="55"/>
      <c r="F21" s="55"/>
      <c r="G21" s="5"/>
    </row>
    <row r="22" spans="1:7" ht="71.25" customHeight="1" x14ac:dyDescent="0.25">
      <c r="A22" s="55" t="s">
        <v>106</v>
      </c>
      <c r="B22" s="55" t="s">
        <v>107</v>
      </c>
      <c r="C22" s="28">
        <v>1</v>
      </c>
      <c r="D22" s="28">
        <v>15</v>
      </c>
      <c r="E22" s="28"/>
      <c r="F22" s="28" t="s">
        <v>83</v>
      </c>
      <c r="G22" s="82" t="s">
        <v>95</v>
      </c>
    </row>
    <row r="23" spans="1:7" x14ac:dyDescent="0.25">
      <c r="A23" s="55"/>
      <c r="B23" s="55"/>
      <c r="C23" s="55"/>
      <c r="D23" s="55"/>
      <c r="E23" s="55"/>
      <c r="F23" s="55"/>
      <c r="G23" s="5"/>
    </row>
    <row r="24" spans="1:7" ht="50.25" customHeight="1" x14ac:dyDescent="0.25">
      <c r="A24" s="55" t="s">
        <v>108</v>
      </c>
      <c r="B24" s="55" t="s">
        <v>109</v>
      </c>
      <c r="C24" s="28">
        <v>4</v>
      </c>
      <c r="D24" s="28">
        <v>90</v>
      </c>
      <c r="E24" s="28">
        <v>15</v>
      </c>
      <c r="F24" s="28" t="s">
        <v>83</v>
      </c>
      <c r="G24" s="82" t="s">
        <v>95</v>
      </c>
    </row>
    <row r="25" spans="1:7" x14ac:dyDescent="0.25">
      <c r="A25" s="55"/>
      <c r="B25" s="55"/>
      <c r="C25" s="55"/>
      <c r="D25" s="55"/>
      <c r="E25" s="55"/>
      <c r="F25" s="55"/>
      <c r="G25" s="5"/>
    </row>
    <row r="26" spans="1:7" ht="63.75" customHeight="1" x14ac:dyDescent="0.25">
      <c r="A26" s="55" t="s">
        <v>110</v>
      </c>
      <c r="B26" s="55" t="s">
        <v>111</v>
      </c>
      <c r="C26" s="28">
        <v>4</v>
      </c>
      <c r="D26" s="28">
        <v>45</v>
      </c>
      <c r="E26" s="28"/>
      <c r="F26" s="28" t="s">
        <v>129</v>
      </c>
      <c r="G26" s="82" t="s">
        <v>95</v>
      </c>
    </row>
    <row r="27" spans="1:7" x14ac:dyDescent="0.25">
      <c r="A27" s="147" t="s">
        <v>63</v>
      </c>
      <c r="B27" s="147"/>
      <c r="C27" s="77">
        <f>SUM(C20:C26)</f>
        <v>12</v>
      </c>
      <c r="D27" s="77">
        <f>SUM(D20:D26)</f>
        <v>195</v>
      </c>
      <c r="E27" s="77">
        <f>SUM(E20:E26)</f>
        <v>20</v>
      </c>
      <c r="F27" s="137"/>
      <c r="G27" s="137"/>
    </row>
    <row r="28" spans="1:7" ht="60" customHeight="1" x14ac:dyDescent="0.25">
      <c r="A28" s="35" t="s">
        <v>338</v>
      </c>
      <c r="B28" s="85" t="s">
        <v>339</v>
      </c>
      <c r="C28" s="36"/>
      <c r="D28" s="36"/>
      <c r="E28" s="129" t="s">
        <v>340</v>
      </c>
      <c r="F28" s="129"/>
      <c r="G28" s="129"/>
    </row>
    <row r="31" spans="1:7" ht="18" customHeight="1" x14ac:dyDescent="0.25">
      <c r="A31" s="131" t="s">
        <v>92</v>
      </c>
      <c r="B31" s="131"/>
      <c r="C31" s="131"/>
      <c r="D31" s="131"/>
      <c r="E31" s="131"/>
      <c r="F31" s="131"/>
      <c r="G31" s="131"/>
    </row>
    <row r="32" spans="1:7" x14ac:dyDescent="0.25">
      <c r="A32" s="148" t="s">
        <v>18</v>
      </c>
      <c r="B32" s="148" t="s">
        <v>15</v>
      </c>
      <c r="C32" s="148" t="s">
        <v>19</v>
      </c>
      <c r="D32" s="148"/>
      <c r="E32" s="148"/>
      <c r="F32" s="148" t="s">
        <v>16</v>
      </c>
      <c r="G32" s="148"/>
    </row>
    <row r="33" spans="1:7" x14ac:dyDescent="0.25">
      <c r="A33" s="148"/>
      <c r="B33" s="148"/>
      <c r="C33" s="143" t="s">
        <v>17</v>
      </c>
      <c r="D33" s="143" t="s">
        <v>56</v>
      </c>
      <c r="E33" s="143" t="s">
        <v>57</v>
      </c>
      <c r="F33" s="148" t="s">
        <v>7</v>
      </c>
      <c r="G33" s="148" t="s">
        <v>8</v>
      </c>
    </row>
    <row r="34" spans="1:7" ht="90" customHeight="1" x14ac:dyDescent="0.25">
      <c r="A34" s="138"/>
      <c r="B34" s="138"/>
      <c r="C34" s="144"/>
      <c r="D34" s="144"/>
      <c r="E34" s="144"/>
      <c r="F34" s="138"/>
      <c r="G34" s="138"/>
    </row>
    <row r="35" spans="1:7" ht="74.25" customHeight="1" x14ac:dyDescent="0.25">
      <c r="A35" s="83" t="s">
        <v>112</v>
      </c>
      <c r="B35" s="83" t="s">
        <v>113</v>
      </c>
      <c r="C35" s="79">
        <v>8</v>
      </c>
      <c r="D35" s="79">
        <v>70</v>
      </c>
      <c r="E35" s="79"/>
      <c r="F35" s="79" t="s">
        <v>129</v>
      </c>
      <c r="G35" s="81" t="s">
        <v>95</v>
      </c>
    </row>
    <row r="36" spans="1:7" x14ac:dyDescent="0.25">
      <c r="A36" s="55"/>
      <c r="B36" s="55"/>
      <c r="C36" s="55"/>
      <c r="D36" s="55"/>
      <c r="E36" s="55"/>
      <c r="F36" s="55"/>
      <c r="G36" s="5"/>
    </row>
    <row r="37" spans="1:7" ht="90" customHeight="1" x14ac:dyDescent="0.25">
      <c r="A37" s="55" t="s">
        <v>114</v>
      </c>
      <c r="B37" s="55" t="s">
        <v>115</v>
      </c>
      <c r="C37" s="28">
        <v>4</v>
      </c>
      <c r="D37" s="28">
        <v>30</v>
      </c>
      <c r="E37" s="28"/>
      <c r="F37" s="28" t="s">
        <v>83</v>
      </c>
      <c r="G37" s="82" t="s">
        <v>95</v>
      </c>
    </row>
    <row r="38" spans="1:7" x14ac:dyDescent="0.25">
      <c r="A38" s="55"/>
      <c r="B38" s="55"/>
      <c r="C38" s="55"/>
      <c r="D38" s="55"/>
      <c r="E38" s="55"/>
      <c r="F38" s="55"/>
      <c r="G38" s="5"/>
    </row>
    <row r="39" spans="1:7" ht="128.25" customHeight="1" x14ac:dyDescent="0.25">
      <c r="A39" s="55" t="s">
        <v>116</v>
      </c>
      <c r="B39" s="55" t="s">
        <v>117</v>
      </c>
      <c r="C39" s="28">
        <v>5</v>
      </c>
      <c r="D39" s="28">
        <v>70</v>
      </c>
      <c r="E39" s="28">
        <v>5</v>
      </c>
      <c r="F39" s="28" t="s">
        <v>129</v>
      </c>
      <c r="G39" s="82" t="s">
        <v>95</v>
      </c>
    </row>
    <row r="40" spans="1:7" ht="26.25" customHeight="1" x14ac:dyDescent="0.25">
      <c r="A40" s="147" t="s">
        <v>63</v>
      </c>
      <c r="B40" s="147"/>
      <c r="C40" s="77">
        <f>SUM(C35:C39)</f>
        <v>17</v>
      </c>
      <c r="D40" s="77">
        <f>SUM(D35:D39)</f>
        <v>170</v>
      </c>
      <c r="E40" s="77">
        <f>SUM(E35:E39)</f>
        <v>5</v>
      </c>
      <c r="F40" s="137"/>
      <c r="G40" s="137"/>
    </row>
    <row r="41" spans="1:7" ht="60" customHeight="1" x14ac:dyDescent="0.25">
      <c r="A41" s="35" t="s">
        <v>341</v>
      </c>
      <c r="B41" s="85" t="s">
        <v>339</v>
      </c>
      <c r="C41" s="36"/>
      <c r="D41" s="36"/>
      <c r="E41" s="129" t="s">
        <v>340</v>
      </c>
      <c r="F41" s="129"/>
      <c r="G41" s="129"/>
    </row>
    <row r="44" spans="1:7" x14ac:dyDescent="0.25">
      <c r="A44" s="131" t="s">
        <v>92</v>
      </c>
      <c r="B44" s="131"/>
      <c r="C44" s="131"/>
      <c r="D44" s="131"/>
      <c r="E44" s="131"/>
      <c r="F44" s="131"/>
      <c r="G44" s="131"/>
    </row>
    <row r="45" spans="1:7" x14ac:dyDescent="0.25">
      <c r="A45" s="148" t="s">
        <v>18</v>
      </c>
      <c r="B45" s="148" t="s">
        <v>15</v>
      </c>
      <c r="C45" s="148" t="s">
        <v>19</v>
      </c>
      <c r="D45" s="148"/>
      <c r="E45" s="148"/>
      <c r="F45" s="148" t="s">
        <v>16</v>
      </c>
      <c r="G45" s="148"/>
    </row>
    <row r="46" spans="1:7" x14ac:dyDescent="0.25">
      <c r="A46" s="148"/>
      <c r="B46" s="148"/>
      <c r="C46" s="143" t="s">
        <v>17</v>
      </c>
      <c r="D46" s="143" t="s">
        <v>56</v>
      </c>
      <c r="E46" s="143" t="s">
        <v>57</v>
      </c>
      <c r="F46" s="148" t="s">
        <v>7</v>
      </c>
      <c r="G46" s="148" t="s">
        <v>8</v>
      </c>
    </row>
    <row r="47" spans="1:7" ht="82.5" customHeight="1" x14ac:dyDescent="0.25">
      <c r="A47" s="138"/>
      <c r="B47" s="138"/>
      <c r="C47" s="144"/>
      <c r="D47" s="144"/>
      <c r="E47" s="144"/>
      <c r="F47" s="138"/>
      <c r="G47" s="138"/>
    </row>
    <row r="48" spans="1:7" ht="63.75" x14ac:dyDescent="0.25">
      <c r="A48" s="83" t="s">
        <v>118</v>
      </c>
      <c r="B48" s="83" t="s">
        <v>119</v>
      </c>
      <c r="C48" s="79">
        <v>6</v>
      </c>
      <c r="D48" s="79">
        <v>83</v>
      </c>
      <c r="E48" s="79"/>
      <c r="F48" s="79" t="s">
        <v>129</v>
      </c>
      <c r="G48" s="81" t="s">
        <v>95</v>
      </c>
    </row>
    <row r="49" spans="1:7" ht="2.25" customHeight="1" x14ac:dyDescent="0.25">
      <c r="A49" s="55"/>
      <c r="B49" s="55"/>
      <c r="C49" s="55"/>
      <c r="D49" s="55"/>
      <c r="E49" s="55"/>
      <c r="F49" s="55"/>
      <c r="G49" s="5"/>
    </row>
    <row r="50" spans="1:7" ht="89.25" x14ac:dyDescent="0.25">
      <c r="A50" s="55" t="s">
        <v>120</v>
      </c>
      <c r="B50" s="55" t="s">
        <v>121</v>
      </c>
      <c r="C50" s="28">
        <v>5</v>
      </c>
      <c r="D50" s="28">
        <v>81</v>
      </c>
      <c r="E50" s="28">
        <v>2</v>
      </c>
      <c r="F50" s="28" t="s">
        <v>83</v>
      </c>
      <c r="G50" s="82" t="s">
        <v>95</v>
      </c>
    </row>
    <row r="51" spans="1:7" ht="8.25" customHeight="1" x14ac:dyDescent="0.25">
      <c r="A51" s="55"/>
      <c r="B51" s="55"/>
      <c r="C51" s="55"/>
      <c r="D51" s="55"/>
      <c r="E51" s="55"/>
      <c r="F51" s="55"/>
      <c r="G51" s="5"/>
    </row>
    <row r="52" spans="1:7" ht="66.75" customHeight="1" x14ac:dyDescent="0.25">
      <c r="A52" s="55" t="s">
        <v>122</v>
      </c>
      <c r="B52" s="55" t="s">
        <v>123</v>
      </c>
      <c r="C52" s="28">
        <v>12</v>
      </c>
      <c r="D52" s="28">
        <v>110</v>
      </c>
      <c r="E52" s="28">
        <v>30</v>
      </c>
      <c r="F52" s="28" t="s">
        <v>129</v>
      </c>
      <c r="G52" s="82" t="s">
        <v>95</v>
      </c>
    </row>
    <row r="53" spans="1:7" ht="4.5" customHeight="1" x14ac:dyDescent="0.25">
      <c r="A53" s="55"/>
      <c r="B53" s="55"/>
      <c r="C53" s="28"/>
      <c r="D53" s="28"/>
      <c r="E53" s="28"/>
      <c r="F53" s="28"/>
      <c r="G53" s="82"/>
    </row>
    <row r="54" spans="1:7" ht="63.75" x14ac:dyDescent="0.25">
      <c r="A54" s="55" t="s">
        <v>124</v>
      </c>
      <c r="B54" s="55" t="s">
        <v>125</v>
      </c>
      <c r="C54" s="28">
        <v>8</v>
      </c>
      <c r="D54" s="28">
        <v>135</v>
      </c>
      <c r="E54" s="28">
        <v>10</v>
      </c>
      <c r="F54" s="28" t="s">
        <v>128</v>
      </c>
      <c r="G54" s="82" t="s">
        <v>95</v>
      </c>
    </row>
    <row r="55" spans="1:7" x14ac:dyDescent="0.25">
      <c r="A55" s="55"/>
      <c r="B55" s="55"/>
      <c r="C55" s="28"/>
      <c r="D55" s="28"/>
      <c r="E55" s="28"/>
      <c r="F55" s="28"/>
      <c r="G55" s="82"/>
    </row>
    <row r="56" spans="1:7" ht="59.25" customHeight="1" x14ac:dyDescent="0.25">
      <c r="A56" s="55" t="s">
        <v>126</v>
      </c>
      <c r="B56" s="55" t="s">
        <v>127</v>
      </c>
      <c r="C56" s="28">
        <v>4</v>
      </c>
      <c r="D56" s="28">
        <v>50</v>
      </c>
      <c r="E56" s="28"/>
      <c r="F56" s="28" t="s">
        <v>83</v>
      </c>
      <c r="G56" s="82" t="s">
        <v>95</v>
      </c>
    </row>
    <row r="57" spans="1:7" x14ac:dyDescent="0.25">
      <c r="A57" s="147" t="s">
        <v>63</v>
      </c>
      <c r="B57" s="147"/>
      <c r="C57" s="77">
        <f>SUM(C48:C56)</f>
        <v>35</v>
      </c>
      <c r="D57" s="77">
        <f>SUM(D48:D56)</f>
        <v>459</v>
      </c>
      <c r="E57" s="77">
        <f>SUM(E48:E56)</f>
        <v>42</v>
      </c>
      <c r="F57" s="137"/>
      <c r="G57" s="137"/>
    </row>
    <row r="58" spans="1:7" ht="60" customHeight="1" x14ac:dyDescent="0.25">
      <c r="A58" s="35" t="s">
        <v>338</v>
      </c>
      <c r="B58" s="85" t="s">
        <v>342</v>
      </c>
      <c r="C58" s="36"/>
      <c r="D58" s="36"/>
      <c r="E58" s="129" t="s">
        <v>340</v>
      </c>
      <c r="F58" s="129"/>
      <c r="G58" s="129"/>
    </row>
    <row r="60" spans="1:7" x14ac:dyDescent="0.25">
      <c r="A60" s="131" t="s">
        <v>92</v>
      </c>
      <c r="B60" s="131"/>
      <c r="C60" s="131"/>
      <c r="D60" s="131"/>
      <c r="E60" s="131"/>
      <c r="F60" s="131"/>
      <c r="G60" s="131"/>
    </row>
    <row r="61" spans="1:7" x14ac:dyDescent="0.25">
      <c r="A61" s="148" t="s">
        <v>18</v>
      </c>
      <c r="B61" s="148" t="s">
        <v>15</v>
      </c>
      <c r="C61" s="148" t="s">
        <v>19</v>
      </c>
      <c r="D61" s="148"/>
      <c r="E61" s="148"/>
      <c r="F61" s="148" t="s">
        <v>16</v>
      </c>
      <c r="G61" s="148"/>
    </row>
    <row r="62" spans="1:7" x14ac:dyDescent="0.25">
      <c r="A62" s="148"/>
      <c r="B62" s="148"/>
      <c r="C62" s="143" t="s">
        <v>17</v>
      </c>
      <c r="D62" s="143" t="s">
        <v>56</v>
      </c>
      <c r="E62" s="143" t="s">
        <v>57</v>
      </c>
      <c r="F62" s="148" t="s">
        <v>7</v>
      </c>
      <c r="G62" s="148" t="s">
        <v>8</v>
      </c>
    </row>
    <row r="63" spans="1:7" ht="81" customHeight="1" x14ac:dyDescent="0.25">
      <c r="A63" s="138"/>
      <c r="B63" s="138"/>
      <c r="C63" s="144"/>
      <c r="D63" s="144"/>
      <c r="E63" s="144"/>
      <c r="F63" s="138"/>
      <c r="G63" s="138"/>
    </row>
    <row r="64" spans="1:7" ht="88.5" customHeight="1" x14ac:dyDescent="0.25">
      <c r="A64" s="83" t="s">
        <v>130</v>
      </c>
      <c r="B64" s="83" t="s">
        <v>131</v>
      </c>
      <c r="C64" s="79">
        <v>6</v>
      </c>
      <c r="D64" s="79">
        <v>90</v>
      </c>
      <c r="E64" s="79"/>
      <c r="F64" s="79" t="s">
        <v>129</v>
      </c>
      <c r="G64" s="81" t="s">
        <v>95</v>
      </c>
    </row>
    <row r="65" spans="1:7" ht="1.5" customHeight="1" x14ac:dyDescent="0.25">
      <c r="A65" s="55"/>
      <c r="B65" s="55"/>
      <c r="C65" s="55"/>
      <c r="D65" s="55"/>
      <c r="E65" s="55"/>
      <c r="F65" s="55"/>
      <c r="G65" s="5"/>
    </row>
    <row r="66" spans="1:7" ht="89.25" x14ac:dyDescent="0.25">
      <c r="A66" s="55" t="s">
        <v>132</v>
      </c>
      <c r="B66" s="55" t="s">
        <v>133</v>
      </c>
      <c r="C66" s="28">
        <v>12</v>
      </c>
      <c r="D66" s="28">
        <v>158</v>
      </c>
      <c r="E66" s="28">
        <v>45</v>
      </c>
      <c r="F66" s="28" t="s">
        <v>129</v>
      </c>
      <c r="G66" s="82" t="s">
        <v>95</v>
      </c>
    </row>
    <row r="67" spans="1:7" ht="5.25" customHeight="1" x14ac:dyDescent="0.25">
      <c r="A67" s="55"/>
      <c r="B67" s="55"/>
      <c r="C67" s="55"/>
      <c r="D67" s="55"/>
      <c r="E67" s="55"/>
      <c r="F67" s="55"/>
      <c r="G67" s="5"/>
    </row>
    <row r="68" spans="1:7" ht="38.25" x14ac:dyDescent="0.25">
      <c r="A68" s="55" t="s">
        <v>134</v>
      </c>
      <c r="B68" s="55" t="s">
        <v>135</v>
      </c>
      <c r="C68" s="28">
        <v>13</v>
      </c>
      <c r="D68" s="28">
        <v>180</v>
      </c>
      <c r="E68" s="28">
        <v>21</v>
      </c>
      <c r="F68" s="28" t="s">
        <v>129</v>
      </c>
      <c r="G68" s="82" t="s">
        <v>95</v>
      </c>
    </row>
    <row r="69" spans="1:7" x14ac:dyDescent="0.25">
      <c r="A69" s="55"/>
      <c r="B69" s="55"/>
      <c r="C69" s="28"/>
      <c r="D69" s="28"/>
      <c r="E69" s="28"/>
      <c r="F69" s="28"/>
      <c r="G69" s="82"/>
    </row>
    <row r="70" spans="1:7" ht="63.75" x14ac:dyDescent="0.25">
      <c r="A70" s="55" t="s">
        <v>136</v>
      </c>
      <c r="B70" s="55" t="s">
        <v>137</v>
      </c>
      <c r="C70" s="28">
        <v>7</v>
      </c>
      <c r="D70" s="28">
        <v>70</v>
      </c>
      <c r="E70" s="28"/>
      <c r="F70" s="28" t="s">
        <v>128</v>
      </c>
      <c r="G70" s="82" t="s">
        <v>95</v>
      </c>
    </row>
    <row r="71" spans="1:7" x14ac:dyDescent="0.25">
      <c r="A71" s="55"/>
      <c r="B71" s="55"/>
      <c r="C71" s="28"/>
      <c r="D71" s="28"/>
      <c r="E71" s="28"/>
      <c r="F71" s="28"/>
      <c r="G71" s="82"/>
    </row>
    <row r="72" spans="1:7" ht="63.75" x14ac:dyDescent="0.25">
      <c r="A72" s="55" t="s">
        <v>138</v>
      </c>
      <c r="B72" s="55" t="s">
        <v>139</v>
      </c>
      <c r="C72" s="28">
        <v>5</v>
      </c>
      <c r="D72" s="28">
        <v>100</v>
      </c>
      <c r="E72" s="28"/>
      <c r="F72" s="28" t="s">
        <v>83</v>
      </c>
      <c r="G72" s="82" t="s">
        <v>95</v>
      </c>
    </row>
    <row r="73" spans="1:7" x14ac:dyDescent="0.25">
      <c r="A73" s="147" t="s">
        <v>63</v>
      </c>
      <c r="B73" s="147"/>
      <c r="C73" s="77">
        <f>SUM(C64:C72)</f>
        <v>43</v>
      </c>
      <c r="D73" s="77">
        <f>SUM(D64:D72)</f>
        <v>598</v>
      </c>
      <c r="E73" s="77">
        <f>SUM(E64:E72)</f>
        <v>66</v>
      </c>
      <c r="F73" s="137"/>
      <c r="G73" s="137"/>
    </row>
    <row r="74" spans="1:7" ht="60" customHeight="1" x14ac:dyDescent="0.25">
      <c r="A74" s="35" t="s">
        <v>338</v>
      </c>
      <c r="B74" s="85" t="s">
        <v>339</v>
      </c>
      <c r="C74" s="36"/>
      <c r="D74" s="36"/>
      <c r="E74" s="129" t="s">
        <v>340</v>
      </c>
      <c r="F74" s="129"/>
      <c r="G74" s="129"/>
    </row>
    <row r="75" spans="1:7" ht="30" customHeight="1" x14ac:dyDescent="0.25">
      <c r="A75" s="131" t="s">
        <v>92</v>
      </c>
      <c r="B75" s="131"/>
      <c r="C75" s="131"/>
      <c r="D75" s="131"/>
      <c r="E75" s="131"/>
      <c r="F75" s="131"/>
      <c r="G75" s="131"/>
    </row>
    <row r="76" spans="1:7" x14ac:dyDescent="0.25">
      <c r="A76" s="148" t="s">
        <v>18</v>
      </c>
      <c r="B76" s="148" t="s">
        <v>15</v>
      </c>
      <c r="C76" s="148" t="s">
        <v>19</v>
      </c>
      <c r="D76" s="148"/>
      <c r="E76" s="148"/>
      <c r="F76" s="148" t="s">
        <v>16</v>
      </c>
      <c r="G76" s="148"/>
    </row>
    <row r="77" spans="1:7" x14ac:dyDescent="0.25">
      <c r="A77" s="148"/>
      <c r="B77" s="148"/>
      <c r="C77" s="143" t="s">
        <v>17</v>
      </c>
      <c r="D77" s="143" t="s">
        <v>56</v>
      </c>
      <c r="E77" s="143" t="s">
        <v>57</v>
      </c>
      <c r="F77" s="148" t="s">
        <v>7</v>
      </c>
      <c r="G77" s="148" t="s">
        <v>8</v>
      </c>
    </row>
    <row r="78" spans="1:7" ht="90" customHeight="1" x14ac:dyDescent="0.25">
      <c r="A78" s="138"/>
      <c r="B78" s="138"/>
      <c r="C78" s="144"/>
      <c r="D78" s="144"/>
      <c r="E78" s="144"/>
      <c r="F78" s="138"/>
      <c r="G78" s="138"/>
    </row>
    <row r="79" spans="1:7" ht="73.5" customHeight="1" x14ac:dyDescent="0.25">
      <c r="A79" s="83" t="s">
        <v>140</v>
      </c>
      <c r="B79" s="83" t="s">
        <v>141</v>
      </c>
      <c r="C79" s="79">
        <v>1</v>
      </c>
      <c r="D79" s="79">
        <v>20</v>
      </c>
      <c r="E79" s="79"/>
      <c r="F79" s="79" t="s">
        <v>83</v>
      </c>
      <c r="G79" s="81"/>
    </row>
    <row r="80" spans="1:7" x14ac:dyDescent="0.25">
      <c r="A80" s="55"/>
      <c r="B80" s="55"/>
      <c r="C80" s="55"/>
      <c r="D80" s="55"/>
      <c r="E80" s="55"/>
      <c r="F80" s="55"/>
      <c r="G80" s="5"/>
    </row>
    <row r="81" spans="1:7" ht="70.5" customHeight="1" x14ac:dyDescent="0.25">
      <c r="A81" s="55" t="s">
        <v>142</v>
      </c>
      <c r="B81" s="55" t="s">
        <v>143</v>
      </c>
      <c r="C81" s="28">
        <v>3</v>
      </c>
      <c r="D81" s="28">
        <v>36</v>
      </c>
      <c r="E81" s="28"/>
      <c r="F81" s="28" t="s">
        <v>129</v>
      </c>
      <c r="G81" s="82" t="s">
        <v>95</v>
      </c>
    </row>
    <row r="82" spans="1:7" x14ac:dyDescent="0.25">
      <c r="A82" s="55"/>
      <c r="B82" s="55"/>
      <c r="C82" s="55"/>
      <c r="D82" s="55"/>
      <c r="E82" s="55"/>
      <c r="F82" s="55"/>
      <c r="G82" s="5"/>
    </row>
    <row r="83" spans="1:7" ht="67.5" customHeight="1" x14ac:dyDescent="0.25">
      <c r="A83" s="55" t="s">
        <v>144</v>
      </c>
      <c r="B83" s="55" t="s">
        <v>145</v>
      </c>
      <c r="C83" s="28">
        <v>4</v>
      </c>
      <c r="D83" s="28">
        <v>48</v>
      </c>
      <c r="E83" s="28"/>
      <c r="F83" s="28" t="s">
        <v>129</v>
      </c>
      <c r="G83" s="82" t="s">
        <v>95</v>
      </c>
    </row>
    <row r="84" spans="1:7" x14ac:dyDescent="0.25">
      <c r="A84" s="55"/>
      <c r="B84" s="55"/>
      <c r="C84" s="28"/>
      <c r="D84" s="28"/>
      <c r="E84" s="28"/>
      <c r="F84" s="28"/>
      <c r="G84" s="82"/>
    </row>
    <row r="85" spans="1:7" ht="84" customHeight="1" x14ac:dyDescent="0.25">
      <c r="A85" s="55" t="s">
        <v>146</v>
      </c>
      <c r="B85" s="55" t="s">
        <v>147</v>
      </c>
      <c r="C85" s="28">
        <v>8</v>
      </c>
      <c r="D85" s="28">
        <v>120</v>
      </c>
      <c r="E85" s="28"/>
      <c r="F85" s="28" t="s">
        <v>128</v>
      </c>
      <c r="G85" s="82" t="s">
        <v>95</v>
      </c>
    </row>
    <row r="86" spans="1:7" x14ac:dyDescent="0.25">
      <c r="A86" s="147" t="s">
        <v>63</v>
      </c>
      <c r="B86" s="147"/>
      <c r="C86" s="77">
        <f>SUM(C79:C85)</f>
        <v>16</v>
      </c>
      <c r="D86" s="77">
        <f>SUM(D79:D85)</f>
        <v>224</v>
      </c>
      <c r="E86" s="77">
        <f>SUM(E79:E85)</f>
        <v>0</v>
      </c>
      <c r="F86" s="137"/>
      <c r="G86" s="137"/>
    </row>
    <row r="87" spans="1:7" ht="60" customHeight="1" x14ac:dyDescent="0.25">
      <c r="A87" s="35" t="s">
        <v>338</v>
      </c>
      <c r="B87" s="85" t="s">
        <v>339</v>
      </c>
      <c r="C87" s="36"/>
      <c r="D87" s="36"/>
      <c r="E87" s="129" t="s">
        <v>340</v>
      </c>
      <c r="F87" s="129"/>
      <c r="G87" s="129"/>
    </row>
    <row r="89" spans="1:7" x14ac:dyDescent="0.25">
      <c r="A89" s="131" t="s">
        <v>92</v>
      </c>
      <c r="B89" s="131"/>
      <c r="C89" s="131"/>
      <c r="D89" s="131"/>
      <c r="E89" s="131"/>
      <c r="F89" s="131"/>
      <c r="G89" s="131"/>
    </row>
    <row r="90" spans="1:7" x14ac:dyDescent="0.25">
      <c r="A90" s="148" t="s">
        <v>18</v>
      </c>
      <c r="B90" s="148" t="s">
        <v>15</v>
      </c>
      <c r="C90" s="148" t="s">
        <v>19</v>
      </c>
      <c r="D90" s="148"/>
      <c r="E90" s="148"/>
      <c r="F90" s="148" t="s">
        <v>16</v>
      </c>
      <c r="G90" s="148"/>
    </row>
    <row r="91" spans="1:7" x14ac:dyDescent="0.25">
      <c r="A91" s="148"/>
      <c r="B91" s="148"/>
      <c r="C91" s="143" t="s">
        <v>17</v>
      </c>
      <c r="D91" s="143" t="s">
        <v>56</v>
      </c>
      <c r="E91" s="143" t="s">
        <v>57</v>
      </c>
      <c r="F91" s="148" t="s">
        <v>7</v>
      </c>
      <c r="G91" s="148" t="s">
        <v>8</v>
      </c>
    </row>
    <row r="92" spans="1:7" ht="78" customHeight="1" x14ac:dyDescent="0.25">
      <c r="A92" s="138"/>
      <c r="B92" s="138"/>
      <c r="C92" s="144"/>
      <c r="D92" s="144"/>
      <c r="E92" s="144"/>
      <c r="F92" s="138"/>
      <c r="G92" s="138"/>
    </row>
    <row r="93" spans="1:7" ht="45.75" customHeight="1" x14ac:dyDescent="0.25">
      <c r="A93" s="83" t="s">
        <v>148</v>
      </c>
      <c r="B93" s="83" t="s">
        <v>149</v>
      </c>
      <c r="C93" s="79">
        <v>2</v>
      </c>
      <c r="D93" s="79">
        <v>20</v>
      </c>
      <c r="E93" s="79">
        <v>10</v>
      </c>
      <c r="F93" s="79"/>
      <c r="G93" s="81" t="s">
        <v>95</v>
      </c>
    </row>
    <row r="94" spans="1:7" x14ac:dyDescent="0.25">
      <c r="A94" s="55"/>
      <c r="B94" s="55"/>
      <c r="C94" s="55"/>
      <c r="D94" s="55"/>
      <c r="E94" s="55"/>
      <c r="F94" s="55"/>
      <c r="G94" s="5"/>
    </row>
    <row r="95" spans="1:7" ht="76.5" x14ac:dyDescent="0.25">
      <c r="A95" s="55" t="s">
        <v>150</v>
      </c>
      <c r="B95" s="55" t="s">
        <v>151</v>
      </c>
      <c r="C95" s="28">
        <v>3</v>
      </c>
      <c r="D95" s="28">
        <v>45</v>
      </c>
      <c r="E95" s="28"/>
      <c r="F95" s="28" t="s">
        <v>83</v>
      </c>
      <c r="G95" s="82" t="s">
        <v>95</v>
      </c>
    </row>
    <row r="96" spans="1:7" x14ac:dyDescent="0.25">
      <c r="A96" s="55"/>
      <c r="B96" s="55"/>
      <c r="C96" s="55"/>
      <c r="D96" s="55"/>
      <c r="E96" s="55"/>
      <c r="F96" s="55"/>
      <c r="G96" s="5"/>
    </row>
    <row r="97" spans="1:7" ht="48.75" customHeight="1" x14ac:dyDescent="0.25">
      <c r="A97" s="55" t="s">
        <v>152</v>
      </c>
      <c r="B97" s="55" t="s">
        <v>153</v>
      </c>
      <c r="C97" s="28">
        <v>8</v>
      </c>
      <c r="D97" s="28">
        <v>80</v>
      </c>
      <c r="E97" s="28">
        <v>10</v>
      </c>
      <c r="F97" s="28" t="s">
        <v>129</v>
      </c>
      <c r="G97" s="82" t="s">
        <v>95</v>
      </c>
    </row>
    <row r="98" spans="1:7" x14ac:dyDescent="0.25">
      <c r="A98" s="55"/>
      <c r="B98" s="55"/>
      <c r="C98" s="28"/>
      <c r="D98" s="28"/>
      <c r="E98" s="28"/>
      <c r="F98" s="28"/>
      <c r="G98" s="82"/>
    </row>
    <row r="99" spans="1:7" ht="48" customHeight="1" x14ac:dyDescent="0.25">
      <c r="A99" s="55" t="s">
        <v>154</v>
      </c>
      <c r="B99" s="55" t="s">
        <v>155</v>
      </c>
      <c r="C99" s="28">
        <v>1</v>
      </c>
      <c r="D99" s="28">
        <v>15</v>
      </c>
      <c r="E99" s="28"/>
      <c r="F99" s="28" t="s">
        <v>83</v>
      </c>
      <c r="G99" s="82" t="s">
        <v>95</v>
      </c>
    </row>
    <row r="100" spans="1:7" x14ac:dyDescent="0.25">
      <c r="A100" s="55"/>
      <c r="B100" s="55"/>
      <c r="C100" s="28"/>
      <c r="D100" s="28"/>
      <c r="E100" s="28"/>
      <c r="F100" s="28"/>
      <c r="G100" s="82"/>
    </row>
    <row r="101" spans="1:7" ht="84.75" customHeight="1" x14ac:dyDescent="0.25">
      <c r="A101" s="55" t="s">
        <v>156</v>
      </c>
      <c r="B101" s="55" t="s">
        <v>157</v>
      </c>
      <c r="C101" s="28">
        <v>3</v>
      </c>
      <c r="D101" s="28">
        <v>40</v>
      </c>
      <c r="E101" s="28"/>
      <c r="F101" s="28" t="s">
        <v>129</v>
      </c>
      <c r="G101" s="82" t="s">
        <v>95</v>
      </c>
    </row>
    <row r="102" spans="1:7" x14ac:dyDescent="0.25">
      <c r="A102" s="147" t="s">
        <v>63</v>
      </c>
      <c r="B102" s="147"/>
      <c r="C102" s="77">
        <f>SUM(C93:C101)</f>
        <v>17</v>
      </c>
      <c r="D102" s="77">
        <f>SUM(D93:D101)</f>
        <v>200</v>
      </c>
      <c r="E102" s="77">
        <f>SUM(E93:E101)</f>
        <v>20</v>
      </c>
      <c r="F102" s="137"/>
      <c r="G102" s="137"/>
    </row>
    <row r="103" spans="1:7" ht="60" customHeight="1" x14ac:dyDescent="0.25">
      <c r="A103" s="35" t="s">
        <v>338</v>
      </c>
      <c r="B103" s="85" t="s">
        <v>339</v>
      </c>
      <c r="C103" s="36"/>
      <c r="D103" s="36"/>
      <c r="E103" s="129" t="s">
        <v>340</v>
      </c>
      <c r="F103" s="129"/>
      <c r="G103" s="129"/>
    </row>
    <row r="105" spans="1:7" ht="21" customHeight="1" x14ac:dyDescent="0.25">
      <c r="A105" s="131" t="s">
        <v>92</v>
      </c>
      <c r="B105" s="131"/>
      <c r="C105" s="131"/>
      <c r="D105" s="131"/>
      <c r="E105" s="131"/>
      <c r="F105" s="131"/>
      <c r="G105" s="131"/>
    </row>
    <row r="106" spans="1:7" x14ac:dyDescent="0.25">
      <c r="A106" s="148" t="s">
        <v>18</v>
      </c>
      <c r="B106" s="148" t="s">
        <v>15</v>
      </c>
      <c r="C106" s="148" t="s">
        <v>19</v>
      </c>
      <c r="D106" s="148"/>
      <c r="E106" s="148"/>
      <c r="F106" s="148" t="s">
        <v>16</v>
      </c>
      <c r="G106" s="148"/>
    </row>
    <row r="107" spans="1:7" x14ac:dyDescent="0.25">
      <c r="A107" s="148"/>
      <c r="B107" s="148"/>
      <c r="C107" s="143" t="s">
        <v>17</v>
      </c>
      <c r="D107" s="143" t="s">
        <v>56</v>
      </c>
      <c r="E107" s="143" t="s">
        <v>57</v>
      </c>
      <c r="F107" s="148" t="s">
        <v>7</v>
      </c>
      <c r="G107" s="148" t="s">
        <v>8</v>
      </c>
    </row>
    <row r="108" spans="1:7" ht="98.25" customHeight="1" x14ac:dyDescent="0.25">
      <c r="A108" s="138"/>
      <c r="B108" s="138"/>
      <c r="C108" s="144"/>
      <c r="D108" s="144"/>
      <c r="E108" s="144"/>
      <c r="F108" s="138"/>
      <c r="G108" s="138"/>
    </row>
    <row r="109" spans="1:7" ht="75.75" customHeight="1" x14ac:dyDescent="0.25">
      <c r="A109" s="83" t="s">
        <v>158</v>
      </c>
      <c r="B109" s="83" t="s">
        <v>159</v>
      </c>
      <c r="C109" s="79">
        <v>1</v>
      </c>
      <c r="D109" s="79">
        <v>15</v>
      </c>
      <c r="E109" s="79">
        <v>10</v>
      </c>
      <c r="F109" s="79"/>
      <c r="G109" s="81" t="s">
        <v>95</v>
      </c>
    </row>
    <row r="110" spans="1:7" x14ac:dyDescent="0.25">
      <c r="A110" s="55"/>
      <c r="B110" s="55"/>
      <c r="C110" s="55"/>
      <c r="D110" s="55"/>
      <c r="E110" s="55"/>
      <c r="F110" s="55"/>
      <c r="G110" s="5"/>
    </row>
    <row r="111" spans="1:7" ht="104.25" customHeight="1" x14ac:dyDescent="0.25">
      <c r="A111" s="55" t="s">
        <v>160</v>
      </c>
      <c r="B111" s="55" t="s">
        <v>161</v>
      </c>
      <c r="C111" s="28">
        <v>12</v>
      </c>
      <c r="D111" s="28">
        <v>120</v>
      </c>
      <c r="E111" s="28">
        <v>20</v>
      </c>
      <c r="F111" s="28" t="s">
        <v>129</v>
      </c>
      <c r="G111" s="82" t="s">
        <v>95</v>
      </c>
    </row>
    <row r="112" spans="1:7" x14ac:dyDescent="0.25">
      <c r="A112" s="55"/>
      <c r="B112" s="55"/>
      <c r="C112" s="55"/>
      <c r="D112" s="55"/>
      <c r="E112" s="55"/>
      <c r="F112" s="55"/>
      <c r="G112" s="5"/>
    </row>
    <row r="113" spans="1:7" ht="86.25" customHeight="1" x14ac:dyDescent="0.25">
      <c r="A113" s="55" t="s">
        <v>162</v>
      </c>
      <c r="B113" s="55" t="s">
        <v>163</v>
      </c>
      <c r="C113" s="28">
        <v>2</v>
      </c>
      <c r="D113" s="28">
        <v>30</v>
      </c>
      <c r="E113" s="28"/>
      <c r="F113" s="28" t="s">
        <v>83</v>
      </c>
      <c r="G113" s="82" t="s">
        <v>95</v>
      </c>
    </row>
    <row r="114" spans="1:7" ht="31.5" customHeight="1" x14ac:dyDescent="0.25">
      <c r="A114" s="147" t="s">
        <v>63</v>
      </c>
      <c r="B114" s="147"/>
      <c r="C114" s="77">
        <f>SUM(C109:C113)</f>
        <v>15</v>
      </c>
      <c r="D114" s="77">
        <f>SUM(D109:D113)</f>
        <v>165</v>
      </c>
      <c r="E114" s="77">
        <f>SUM(E109:E113)</f>
        <v>30</v>
      </c>
      <c r="F114" s="137"/>
      <c r="G114" s="137"/>
    </row>
    <row r="115" spans="1:7" ht="60" customHeight="1" x14ac:dyDescent="0.25">
      <c r="A115" s="35" t="s">
        <v>338</v>
      </c>
      <c r="B115" s="85" t="s">
        <v>339</v>
      </c>
      <c r="C115" s="36"/>
      <c r="D115" s="36"/>
      <c r="E115" s="129" t="s">
        <v>340</v>
      </c>
      <c r="F115" s="129"/>
      <c r="G115" s="129"/>
    </row>
    <row r="119" spans="1:7" ht="22.5" customHeight="1" x14ac:dyDescent="0.25">
      <c r="A119" s="131" t="s">
        <v>92</v>
      </c>
      <c r="B119" s="131"/>
      <c r="C119" s="131"/>
      <c r="D119" s="131"/>
      <c r="E119" s="131"/>
      <c r="F119" s="131"/>
      <c r="G119" s="131"/>
    </row>
    <row r="120" spans="1:7" x14ac:dyDescent="0.25">
      <c r="A120" s="148" t="s">
        <v>18</v>
      </c>
      <c r="B120" s="148" t="s">
        <v>15</v>
      </c>
      <c r="C120" s="148" t="s">
        <v>19</v>
      </c>
      <c r="D120" s="148"/>
      <c r="E120" s="148"/>
      <c r="F120" s="148" t="s">
        <v>16</v>
      </c>
      <c r="G120" s="148"/>
    </row>
    <row r="121" spans="1:7" x14ac:dyDescent="0.25">
      <c r="A121" s="148"/>
      <c r="B121" s="148"/>
      <c r="C121" s="143" t="s">
        <v>17</v>
      </c>
      <c r="D121" s="143" t="s">
        <v>56</v>
      </c>
      <c r="E121" s="143" t="s">
        <v>57</v>
      </c>
      <c r="F121" s="148" t="s">
        <v>7</v>
      </c>
      <c r="G121" s="148" t="s">
        <v>8</v>
      </c>
    </row>
    <row r="122" spans="1:7" ht="83.25" customHeight="1" x14ac:dyDescent="0.25">
      <c r="A122" s="138"/>
      <c r="B122" s="138"/>
      <c r="C122" s="144"/>
      <c r="D122" s="144"/>
      <c r="E122" s="144"/>
      <c r="F122" s="138"/>
      <c r="G122" s="138"/>
    </row>
    <row r="123" spans="1:7" ht="99.75" customHeight="1" x14ac:dyDescent="0.25">
      <c r="A123" s="83" t="s">
        <v>164</v>
      </c>
      <c r="B123" s="83" t="s">
        <v>165</v>
      </c>
      <c r="C123" s="79">
        <v>5</v>
      </c>
      <c r="D123" s="79">
        <v>50</v>
      </c>
      <c r="E123" s="79"/>
      <c r="F123" s="79" t="s">
        <v>129</v>
      </c>
      <c r="G123" s="81" t="s">
        <v>95</v>
      </c>
    </row>
    <row r="124" spans="1:7" x14ac:dyDescent="0.25">
      <c r="A124" s="55"/>
      <c r="B124" s="55"/>
      <c r="C124" s="55"/>
      <c r="D124" s="55"/>
      <c r="E124" s="55"/>
      <c r="F124" s="55"/>
      <c r="G124" s="5"/>
    </row>
    <row r="125" spans="1:7" ht="64.5" customHeight="1" x14ac:dyDescent="0.25">
      <c r="A125" s="55" t="s">
        <v>166</v>
      </c>
      <c r="B125" s="55" t="s">
        <v>167</v>
      </c>
      <c r="C125" s="28">
        <v>4</v>
      </c>
      <c r="D125" s="28">
        <v>45</v>
      </c>
      <c r="E125" s="28"/>
      <c r="F125" s="28" t="s">
        <v>129</v>
      </c>
      <c r="G125" s="82" t="s">
        <v>95</v>
      </c>
    </row>
    <row r="126" spans="1:7" ht="11.25" customHeight="1" x14ac:dyDescent="0.25">
      <c r="A126" s="55"/>
      <c r="B126" s="55"/>
      <c r="C126" s="55"/>
      <c r="D126" s="55"/>
      <c r="E126" s="55"/>
      <c r="F126" s="55"/>
      <c r="G126" s="5"/>
    </row>
    <row r="127" spans="1:7" ht="73.5" customHeight="1" x14ac:dyDescent="0.25">
      <c r="A127" s="55" t="s">
        <v>168</v>
      </c>
      <c r="B127" s="55" t="s">
        <v>169</v>
      </c>
      <c r="C127" s="28">
        <v>1</v>
      </c>
      <c r="D127" s="28">
        <v>10</v>
      </c>
      <c r="E127" s="28"/>
      <c r="F127" s="28" t="s">
        <v>83</v>
      </c>
      <c r="G127" s="82" t="s">
        <v>95</v>
      </c>
    </row>
    <row r="128" spans="1:7" x14ac:dyDescent="0.25">
      <c r="A128" s="55"/>
      <c r="B128" s="55"/>
      <c r="C128" s="28"/>
      <c r="D128" s="28"/>
      <c r="E128" s="28"/>
      <c r="F128" s="28"/>
      <c r="G128" s="82"/>
    </row>
    <row r="129" spans="1:7" ht="49.5" customHeight="1" x14ac:dyDescent="0.25">
      <c r="A129" s="55" t="s">
        <v>170</v>
      </c>
      <c r="B129" s="55" t="s">
        <v>171</v>
      </c>
      <c r="C129" s="28">
        <v>6</v>
      </c>
      <c r="D129" s="28">
        <v>70</v>
      </c>
      <c r="E129" s="28"/>
      <c r="F129" s="28" t="s">
        <v>129</v>
      </c>
      <c r="G129" s="82" t="s">
        <v>95</v>
      </c>
    </row>
    <row r="130" spans="1:7" ht="22.5" customHeight="1" x14ac:dyDescent="0.25">
      <c r="A130" s="147" t="s">
        <v>63</v>
      </c>
      <c r="B130" s="147"/>
      <c r="C130" s="77">
        <f>SUM(C123:C129)</f>
        <v>16</v>
      </c>
      <c r="D130" s="77">
        <f>SUM(D123:D129)</f>
        <v>175</v>
      </c>
      <c r="E130" s="77">
        <f>SUM(E123:E129)</f>
        <v>0</v>
      </c>
      <c r="F130" s="137"/>
      <c r="G130" s="137"/>
    </row>
    <row r="131" spans="1:7" ht="60" customHeight="1" x14ac:dyDescent="0.25">
      <c r="A131" s="35" t="s">
        <v>338</v>
      </c>
      <c r="B131" s="85" t="s">
        <v>339</v>
      </c>
      <c r="C131" s="36"/>
      <c r="D131" s="36"/>
      <c r="E131" s="129" t="s">
        <v>340</v>
      </c>
      <c r="F131" s="129"/>
      <c r="G131" s="129"/>
    </row>
    <row r="134" spans="1:7" x14ac:dyDescent="0.25">
      <c r="A134" s="131" t="s">
        <v>92</v>
      </c>
      <c r="B134" s="131"/>
      <c r="C134" s="131"/>
      <c r="D134" s="131"/>
      <c r="E134" s="131"/>
      <c r="F134" s="131"/>
      <c r="G134" s="131"/>
    </row>
    <row r="135" spans="1:7" x14ac:dyDescent="0.25">
      <c r="A135" s="148" t="s">
        <v>18</v>
      </c>
      <c r="B135" s="148" t="s">
        <v>15</v>
      </c>
      <c r="C135" s="148" t="s">
        <v>19</v>
      </c>
      <c r="D135" s="148"/>
      <c r="E135" s="148"/>
      <c r="F135" s="148" t="s">
        <v>16</v>
      </c>
      <c r="G135" s="148"/>
    </row>
    <row r="136" spans="1:7" x14ac:dyDescent="0.25">
      <c r="A136" s="148"/>
      <c r="B136" s="148"/>
      <c r="C136" s="143" t="s">
        <v>17</v>
      </c>
      <c r="D136" s="143" t="s">
        <v>56</v>
      </c>
      <c r="E136" s="143" t="s">
        <v>57</v>
      </c>
      <c r="F136" s="148" t="s">
        <v>7</v>
      </c>
      <c r="G136" s="148" t="s">
        <v>8</v>
      </c>
    </row>
    <row r="137" spans="1:7" ht="95.25" customHeight="1" x14ac:dyDescent="0.25">
      <c r="A137" s="138"/>
      <c r="B137" s="138"/>
      <c r="C137" s="144"/>
      <c r="D137" s="144"/>
      <c r="E137" s="144"/>
      <c r="F137" s="138"/>
      <c r="G137" s="138"/>
    </row>
    <row r="138" spans="1:7" ht="51" x14ac:dyDescent="0.25">
      <c r="A138" s="83" t="s">
        <v>172</v>
      </c>
      <c r="B138" s="83" t="s">
        <v>173</v>
      </c>
      <c r="C138" s="79">
        <v>1</v>
      </c>
      <c r="D138" s="79">
        <v>20</v>
      </c>
      <c r="E138" s="79"/>
      <c r="F138" s="79" t="s">
        <v>83</v>
      </c>
      <c r="G138" s="81" t="s">
        <v>95</v>
      </c>
    </row>
    <row r="139" spans="1:7" x14ac:dyDescent="0.25">
      <c r="A139" s="55"/>
      <c r="B139" s="55"/>
      <c r="C139" s="55"/>
      <c r="D139" s="55"/>
      <c r="E139" s="55"/>
      <c r="F139" s="55"/>
      <c r="G139" s="5"/>
    </row>
    <row r="140" spans="1:7" ht="76.5" x14ac:dyDescent="0.25">
      <c r="A140" s="55" t="s">
        <v>174</v>
      </c>
      <c r="B140" s="55" t="s">
        <v>175</v>
      </c>
      <c r="C140" s="28">
        <v>1</v>
      </c>
      <c r="D140" s="28">
        <v>10</v>
      </c>
      <c r="E140" s="28"/>
      <c r="F140" s="28" t="s">
        <v>83</v>
      </c>
      <c r="G140" s="82" t="s">
        <v>95</v>
      </c>
    </row>
    <row r="141" spans="1:7" x14ac:dyDescent="0.25">
      <c r="A141" s="55"/>
      <c r="B141" s="55"/>
      <c r="C141" s="55"/>
      <c r="D141" s="55"/>
      <c r="E141" s="55"/>
      <c r="F141" s="55"/>
      <c r="G141" s="5"/>
    </row>
    <row r="142" spans="1:7" ht="33.75" customHeight="1" x14ac:dyDescent="0.25">
      <c r="A142" s="55" t="s">
        <v>176</v>
      </c>
      <c r="B142" s="55" t="s">
        <v>177</v>
      </c>
      <c r="C142" s="28">
        <v>20</v>
      </c>
      <c r="D142" s="28">
        <v>200</v>
      </c>
      <c r="E142" s="28">
        <v>20</v>
      </c>
      <c r="F142" s="28" t="s">
        <v>129</v>
      </c>
      <c r="G142" s="82" t="s">
        <v>95</v>
      </c>
    </row>
    <row r="143" spans="1:7" x14ac:dyDescent="0.25">
      <c r="A143" s="55"/>
      <c r="B143" s="55"/>
      <c r="C143" s="28"/>
      <c r="D143" s="28"/>
      <c r="E143" s="28"/>
      <c r="F143" s="28"/>
      <c r="G143" s="82"/>
    </row>
    <row r="144" spans="1:7" ht="84" customHeight="1" x14ac:dyDescent="0.25">
      <c r="A144" s="55" t="s">
        <v>178</v>
      </c>
      <c r="B144" s="55" t="s">
        <v>179</v>
      </c>
      <c r="C144" s="28">
        <v>12</v>
      </c>
      <c r="D144" s="28">
        <v>170</v>
      </c>
      <c r="E144" s="28"/>
      <c r="F144" s="28" t="s">
        <v>129</v>
      </c>
      <c r="G144" s="82" t="s">
        <v>95</v>
      </c>
    </row>
    <row r="145" spans="1:7" x14ac:dyDescent="0.25">
      <c r="A145" s="55"/>
      <c r="B145" s="55"/>
      <c r="C145" s="28"/>
      <c r="D145" s="28"/>
      <c r="E145" s="28"/>
      <c r="F145" s="28"/>
      <c r="G145" s="82"/>
    </row>
    <row r="146" spans="1:7" ht="57.75" customHeight="1" x14ac:dyDescent="0.25">
      <c r="A146" s="55" t="s">
        <v>180</v>
      </c>
      <c r="B146" s="55" t="s">
        <v>169</v>
      </c>
      <c r="C146" s="28">
        <v>14</v>
      </c>
      <c r="D146" s="28">
        <v>180</v>
      </c>
      <c r="E146" s="28"/>
      <c r="F146" s="28" t="s">
        <v>129</v>
      </c>
      <c r="G146" s="82" t="s">
        <v>95</v>
      </c>
    </row>
    <row r="147" spans="1:7" x14ac:dyDescent="0.25">
      <c r="A147" s="147" t="s">
        <v>63</v>
      </c>
      <c r="B147" s="147"/>
      <c r="C147" s="77">
        <f>SUM(C138:C146)</f>
        <v>48</v>
      </c>
      <c r="D147" s="77">
        <f>SUM(D138:D146)</f>
        <v>580</v>
      </c>
      <c r="E147" s="77">
        <f>SUM(E138:E146)</f>
        <v>20</v>
      </c>
      <c r="F147" s="137"/>
      <c r="G147" s="137"/>
    </row>
    <row r="148" spans="1:7" ht="60" customHeight="1" x14ac:dyDescent="0.25">
      <c r="A148" s="35" t="s">
        <v>338</v>
      </c>
      <c r="B148" s="85" t="s">
        <v>339</v>
      </c>
      <c r="C148" s="36"/>
      <c r="D148" s="36"/>
      <c r="E148" s="129" t="s">
        <v>340</v>
      </c>
      <c r="F148" s="129"/>
      <c r="G148" s="129"/>
    </row>
    <row r="149" spans="1:7" ht="23.25" customHeight="1" x14ac:dyDescent="0.25">
      <c r="A149" s="131" t="s">
        <v>92</v>
      </c>
      <c r="B149" s="131"/>
      <c r="C149" s="131"/>
      <c r="D149" s="131"/>
      <c r="E149" s="131"/>
      <c r="F149" s="131"/>
      <c r="G149" s="131"/>
    </row>
    <row r="150" spans="1:7" x14ac:dyDescent="0.25">
      <c r="A150" s="148" t="s">
        <v>18</v>
      </c>
      <c r="B150" s="148" t="s">
        <v>15</v>
      </c>
      <c r="C150" s="148" t="s">
        <v>19</v>
      </c>
      <c r="D150" s="148"/>
      <c r="E150" s="148"/>
      <c r="F150" s="148" t="s">
        <v>16</v>
      </c>
      <c r="G150" s="148"/>
    </row>
    <row r="151" spans="1:7" x14ac:dyDescent="0.25">
      <c r="A151" s="148"/>
      <c r="B151" s="148"/>
      <c r="C151" s="143" t="s">
        <v>17</v>
      </c>
      <c r="D151" s="143" t="s">
        <v>56</v>
      </c>
      <c r="E151" s="143" t="s">
        <v>57</v>
      </c>
      <c r="F151" s="148" t="s">
        <v>7</v>
      </c>
      <c r="G151" s="148" t="s">
        <v>8</v>
      </c>
    </row>
    <row r="152" spans="1:7" ht="86.25" customHeight="1" x14ac:dyDescent="0.25">
      <c r="A152" s="138"/>
      <c r="B152" s="138"/>
      <c r="C152" s="144"/>
      <c r="D152" s="144"/>
      <c r="E152" s="144"/>
      <c r="F152" s="138"/>
      <c r="G152" s="138"/>
    </row>
    <row r="153" spans="1:7" ht="60" customHeight="1" x14ac:dyDescent="0.25">
      <c r="A153" s="83" t="s">
        <v>181</v>
      </c>
      <c r="B153" s="83" t="s">
        <v>182</v>
      </c>
      <c r="C153" s="79">
        <v>10</v>
      </c>
      <c r="D153" s="79">
        <v>90</v>
      </c>
      <c r="E153" s="79">
        <v>10</v>
      </c>
      <c r="F153" s="79" t="s">
        <v>83</v>
      </c>
      <c r="G153" s="81" t="s">
        <v>95</v>
      </c>
    </row>
    <row r="154" spans="1:7" x14ac:dyDescent="0.25">
      <c r="A154" s="55"/>
      <c r="B154" s="55"/>
      <c r="C154" s="55"/>
      <c r="D154" s="55"/>
      <c r="E154" s="55"/>
      <c r="F154" s="55"/>
      <c r="G154" s="5"/>
    </row>
    <row r="155" spans="1:7" ht="76.5" x14ac:dyDescent="0.25">
      <c r="A155" s="55" t="s">
        <v>183</v>
      </c>
      <c r="B155" s="55" t="s">
        <v>184</v>
      </c>
      <c r="C155" s="28">
        <v>9</v>
      </c>
      <c r="D155" s="28">
        <v>80</v>
      </c>
      <c r="E155" s="28">
        <v>10</v>
      </c>
      <c r="F155" s="28" t="s">
        <v>83</v>
      </c>
      <c r="G155" s="82" t="s">
        <v>95</v>
      </c>
    </row>
    <row r="156" spans="1:7" x14ac:dyDescent="0.25">
      <c r="A156" s="55"/>
      <c r="B156" s="55"/>
      <c r="C156" s="55"/>
      <c r="D156" s="55"/>
      <c r="E156" s="55"/>
      <c r="F156" s="55"/>
      <c r="G156" s="5"/>
    </row>
    <row r="157" spans="1:7" ht="54" customHeight="1" x14ac:dyDescent="0.25">
      <c r="A157" s="55" t="s">
        <v>185</v>
      </c>
      <c r="B157" s="55" t="s">
        <v>186</v>
      </c>
      <c r="C157" s="28">
        <v>1</v>
      </c>
      <c r="D157" s="28">
        <v>15</v>
      </c>
      <c r="E157" s="28">
        <v>10</v>
      </c>
      <c r="F157" s="28" t="s">
        <v>83</v>
      </c>
      <c r="G157" s="82" t="s">
        <v>95</v>
      </c>
    </row>
    <row r="158" spans="1:7" x14ac:dyDescent="0.25">
      <c r="A158" s="55"/>
      <c r="B158" s="55"/>
      <c r="C158" s="28"/>
      <c r="D158" s="28"/>
      <c r="E158" s="28"/>
      <c r="F158" s="28"/>
      <c r="G158" s="82"/>
    </row>
    <row r="159" spans="1:7" ht="69.75" customHeight="1" x14ac:dyDescent="0.25">
      <c r="A159" s="55" t="s">
        <v>187</v>
      </c>
      <c r="B159" s="55" t="s">
        <v>188</v>
      </c>
      <c r="C159" s="28">
        <v>2</v>
      </c>
      <c r="D159" s="28">
        <v>30</v>
      </c>
      <c r="E159" s="28"/>
      <c r="F159" s="28" t="s">
        <v>83</v>
      </c>
      <c r="G159" s="82" t="s">
        <v>95</v>
      </c>
    </row>
    <row r="160" spans="1:7" x14ac:dyDescent="0.25">
      <c r="A160" s="55"/>
      <c r="B160" s="55"/>
      <c r="C160" s="28"/>
      <c r="D160" s="28"/>
      <c r="E160" s="28"/>
      <c r="F160" s="28"/>
      <c r="G160" s="82"/>
    </row>
    <row r="161" spans="1:7" x14ac:dyDescent="0.25">
      <c r="A161" s="55"/>
      <c r="B161" s="55"/>
      <c r="C161" s="28"/>
      <c r="D161" s="28"/>
      <c r="E161" s="28"/>
      <c r="F161" s="28"/>
      <c r="G161" s="82"/>
    </row>
    <row r="162" spans="1:7" x14ac:dyDescent="0.25">
      <c r="A162" s="147" t="s">
        <v>63</v>
      </c>
      <c r="B162" s="147"/>
      <c r="C162" s="77">
        <f>SUM(C153:C161)</f>
        <v>22</v>
      </c>
      <c r="D162" s="77">
        <f>SUM(D153:D161)</f>
        <v>215</v>
      </c>
      <c r="E162" s="77">
        <f>SUM(E153:E161)</f>
        <v>30</v>
      </c>
      <c r="F162" s="137"/>
      <c r="G162" s="137"/>
    </row>
    <row r="163" spans="1:7" ht="60" customHeight="1" x14ac:dyDescent="0.25">
      <c r="A163" s="35" t="s">
        <v>338</v>
      </c>
      <c r="B163" s="85" t="s">
        <v>339</v>
      </c>
      <c r="C163" s="36"/>
      <c r="D163" s="36"/>
      <c r="E163" s="129" t="s">
        <v>340</v>
      </c>
      <c r="F163" s="129"/>
      <c r="G163" s="129"/>
    </row>
    <row r="166" spans="1:7" x14ac:dyDescent="0.25">
      <c r="A166" s="131" t="s">
        <v>92</v>
      </c>
      <c r="B166" s="131"/>
      <c r="C166" s="131"/>
      <c r="D166" s="131"/>
      <c r="E166" s="131"/>
      <c r="F166" s="131"/>
      <c r="G166" s="131"/>
    </row>
    <row r="167" spans="1:7" x14ac:dyDescent="0.25">
      <c r="A167" s="148" t="s">
        <v>18</v>
      </c>
      <c r="B167" s="148" t="s">
        <v>15</v>
      </c>
      <c r="C167" s="148" t="s">
        <v>19</v>
      </c>
      <c r="D167" s="148"/>
      <c r="E167" s="148"/>
      <c r="F167" s="148" t="s">
        <v>16</v>
      </c>
      <c r="G167" s="148"/>
    </row>
    <row r="168" spans="1:7" x14ac:dyDescent="0.25">
      <c r="A168" s="148"/>
      <c r="B168" s="148"/>
      <c r="C168" s="143" t="s">
        <v>17</v>
      </c>
      <c r="D168" s="143" t="s">
        <v>56</v>
      </c>
      <c r="E168" s="143" t="s">
        <v>57</v>
      </c>
      <c r="F168" s="148" t="s">
        <v>7</v>
      </c>
      <c r="G168" s="148" t="s">
        <v>8</v>
      </c>
    </row>
    <row r="169" spans="1:7" ht="97.5" customHeight="1" x14ac:dyDescent="0.25">
      <c r="A169" s="138"/>
      <c r="B169" s="138"/>
      <c r="C169" s="144"/>
      <c r="D169" s="144"/>
      <c r="E169" s="144"/>
      <c r="F169" s="138"/>
      <c r="G169" s="138"/>
    </row>
    <row r="170" spans="1:7" ht="76.5" x14ac:dyDescent="0.25">
      <c r="A170" s="83" t="s">
        <v>189</v>
      </c>
      <c r="B170" s="83" t="s">
        <v>190</v>
      </c>
      <c r="C170" s="79">
        <v>3</v>
      </c>
      <c r="D170" s="79">
        <v>30</v>
      </c>
      <c r="E170" s="79">
        <v>7</v>
      </c>
      <c r="F170" s="79" t="s">
        <v>83</v>
      </c>
      <c r="G170" s="81" t="s">
        <v>95</v>
      </c>
    </row>
    <row r="171" spans="1:7" x14ac:dyDescent="0.25">
      <c r="A171" s="55"/>
      <c r="B171" s="55"/>
      <c r="C171" s="55"/>
      <c r="D171" s="55"/>
      <c r="E171" s="55"/>
      <c r="F171" s="55"/>
      <c r="G171" s="5"/>
    </row>
    <row r="172" spans="1:7" ht="57.75" customHeight="1" x14ac:dyDescent="0.25">
      <c r="A172" s="55" t="s">
        <v>191</v>
      </c>
      <c r="B172" s="55" t="s">
        <v>192</v>
      </c>
      <c r="C172" s="28">
        <v>6</v>
      </c>
      <c r="D172" s="28">
        <v>30</v>
      </c>
      <c r="E172" s="28">
        <v>30</v>
      </c>
      <c r="F172" s="28" t="s">
        <v>83</v>
      </c>
      <c r="G172" s="82" t="s">
        <v>95</v>
      </c>
    </row>
    <row r="173" spans="1:7" ht="12.75" customHeight="1" x14ac:dyDescent="0.25">
      <c r="A173" s="55"/>
      <c r="B173" s="55"/>
      <c r="C173" s="55"/>
      <c r="D173" s="55"/>
      <c r="E173" s="55"/>
      <c r="F173" s="55"/>
      <c r="G173" s="5"/>
    </row>
    <row r="174" spans="1:7" ht="114.75" x14ac:dyDescent="0.25">
      <c r="A174" s="55" t="s">
        <v>193</v>
      </c>
      <c r="B174" s="55" t="s">
        <v>194</v>
      </c>
      <c r="C174" s="28">
        <v>5</v>
      </c>
      <c r="D174" s="28">
        <v>40</v>
      </c>
      <c r="E174" s="28">
        <v>15</v>
      </c>
      <c r="F174" s="28" t="s">
        <v>83</v>
      </c>
      <c r="G174" s="82" t="s">
        <v>95</v>
      </c>
    </row>
    <row r="175" spans="1:7" x14ac:dyDescent="0.25">
      <c r="A175" s="55"/>
      <c r="B175" s="55"/>
      <c r="C175" s="28"/>
      <c r="D175" s="28"/>
      <c r="E175" s="28"/>
      <c r="F175" s="28"/>
      <c r="G175" s="82"/>
    </row>
    <row r="176" spans="1:7" ht="51" x14ac:dyDescent="0.25">
      <c r="A176" s="55" t="s">
        <v>195</v>
      </c>
      <c r="B176" s="55" t="s">
        <v>196</v>
      </c>
      <c r="C176" s="28">
        <v>1</v>
      </c>
      <c r="D176" s="28">
        <v>10</v>
      </c>
      <c r="E176" s="28"/>
      <c r="F176" s="28" t="s">
        <v>40</v>
      </c>
      <c r="G176" s="82" t="s">
        <v>95</v>
      </c>
    </row>
    <row r="177" spans="1:7" x14ac:dyDescent="0.25">
      <c r="A177" s="55"/>
      <c r="B177" s="55"/>
      <c r="C177" s="28"/>
      <c r="D177" s="28"/>
      <c r="E177" s="28"/>
      <c r="F177" s="28"/>
      <c r="G177" s="82"/>
    </row>
    <row r="178" spans="1:7" x14ac:dyDescent="0.25">
      <c r="A178" s="55"/>
      <c r="B178" s="55"/>
      <c r="C178" s="28"/>
      <c r="D178" s="28"/>
      <c r="E178" s="28"/>
      <c r="F178" s="28"/>
      <c r="G178" s="82"/>
    </row>
    <row r="179" spans="1:7" x14ac:dyDescent="0.25">
      <c r="A179" s="147" t="s">
        <v>63</v>
      </c>
      <c r="B179" s="147"/>
      <c r="C179" s="77">
        <f>SUM(C170:C178)</f>
        <v>15</v>
      </c>
      <c r="D179" s="77">
        <f>SUM(D170:D178)</f>
        <v>110</v>
      </c>
      <c r="E179" s="77">
        <f>SUM(E170:E178)</f>
        <v>52</v>
      </c>
      <c r="F179" s="137"/>
      <c r="G179" s="137"/>
    </row>
    <row r="180" spans="1:7" ht="60" customHeight="1" x14ac:dyDescent="0.25">
      <c r="A180" s="35" t="s">
        <v>338</v>
      </c>
      <c r="B180" s="85" t="s">
        <v>339</v>
      </c>
      <c r="C180" s="36"/>
      <c r="D180" s="36"/>
      <c r="E180" s="129" t="s">
        <v>340</v>
      </c>
      <c r="F180" s="129"/>
      <c r="G180" s="129"/>
    </row>
    <row r="181" spans="1:7" x14ac:dyDescent="0.25">
      <c r="A181" s="131" t="s">
        <v>92</v>
      </c>
      <c r="B181" s="131"/>
      <c r="C181" s="131"/>
      <c r="D181" s="131"/>
      <c r="E181" s="131"/>
      <c r="F181" s="131"/>
      <c r="G181" s="131"/>
    </row>
    <row r="182" spans="1:7" x14ac:dyDescent="0.25">
      <c r="A182" s="148" t="s">
        <v>18</v>
      </c>
      <c r="B182" s="148" t="s">
        <v>15</v>
      </c>
      <c r="C182" s="148" t="s">
        <v>19</v>
      </c>
      <c r="D182" s="148"/>
      <c r="E182" s="148"/>
      <c r="F182" s="148" t="s">
        <v>16</v>
      </c>
      <c r="G182" s="148"/>
    </row>
    <row r="183" spans="1:7" x14ac:dyDescent="0.25">
      <c r="A183" s="148"/>
      <c r="B183" s="148"/>
      <c r="C183" s="143" t="s">
        <v>17</v>
      </c>
      <c r="D183" s="143" t="s">
        <v>56</v>
      </c>
      <c r="E183" s="143" t="s">
        <v>57</v>
      </c>
      <c r="F183" s="148" t="s">
        <v>7</v>
      </c>
      <c r="G183" s="148" t="s">
        <v>8</v>
      </c>
    </row>
    <row r="184" spans="1:7" ht="81" customHeight="1" x14ac:dyDescent="0.25">
      <c r="A184" s="138"/>
      <c r="B184" s="138"/>
      <c r="C184" s="144"/>
      <c r="D184" s="144"/>
      <c r="E184" s="144"/>
      <c r="F184" s="138"/>
      <c r="G184" s="138"/>
    </row>
    <row r="185" spans="1:7" ht="63.75" x14ac:dyDescent="0.25">
      <c r="A185" s="83" t="s">
        <v>197</v>
      </c>
      <c r="B185" s="83" t="s">
        <v>198</v>
      </c>
      <c r="C185" s="79">
        <v>6</v>
      </c>
      <c r="D185" s="79">
        <v>100</v>
      </c>
      <c r="E185" s="79"/>
      <c r="F185" s="79" t="s">
        <v>83</v>
      </c>
      <c r="G185" s="81" t="s">
        <v>95</v>
      </c>
    </row>
    <row r="186" spans="1:7" ht="3" customHeight="1" x14ac:dyDescent="0.25">
      <c r="A186" s="55"/>
      <c r="B186" s="55"/>
      <c r="C186" s="55"/>
      <c r="D186" s="55"/>
      <c r="E186" s="55"/>
      <c r="F186" s="55"/>
      <c r="G186" s="5"/>
    </row>
    <row r="187" spans="1:7" ht="89.25" x14ac:dyDescent="0.25">
      <c r="A187" s="55" t="s">
        <v>199</v>
      </c>
      <c r="B187" s="55" t="s">
        <v>200</v>
      </c>
      <c r="C187" s="28">
        <v>1</v>
      </c>
      <c r="D187" s="28">
        <v>10</v>
      </c>
      <c r="E187" s="28"/>
      <c r="F187" s="28" t="s">
        <v>83</v>
      </c>
      <c r="G187" s="82" t="s">
        <v>95</v>
      </c>
    </row>
    <row r="188" spans="1:7" ht="3.75" customHeight="1" x14ac:dyDescent="0.25">
      <c r="A188" s="55"/>
      <c r="B188" s="55"/>
      <c r="C188" s="55"/>
      <c r="D188" s="55"/>
      <c r="E188" s="55"/>
      <c r="F188" s="55"/>
      <c r="G188" s="5"/>
    </row>
    <row r="189" spans="1:7" ht="45" customHeight="1" x14ac:dyDescent="0.25">
      <c r="A189" s="55" t="s">
        <v>201</v>
      </c>
      <c r="B189" s="55" t="s">
        <v>202</v>
      </c>
      <c r="C189" s="28">
        <v>7</v>
      </c>
      <c r="D189" s="28">
        <v>98</v>
      </c>
      <c r="E189" s="28">
        <v>5</v>
      </c>
      <c r="F189" s="28" t="s">
        <v>129</v>
      </c>
      <c r="G189" s="82" t="s">
        <v>95</v>
      </c>
    </row>
    <row r="190" spans="1:7" ht="8.25" customHeight="1" x14ac:dyDescent="0.25">
      <c r="A190" s="55"/>
      <c r="B190" s="55"/>
      <c r="C190" s="28"/>
      <c r="D190" s="28"/>
      <c r="E190" s="28"/>
      <c r="F190" s="28"/>
      <c r="G190" s="82"/>
    </row>
    <row r="191" spans="1:7" ht="54.75" customHeight="1" x14ac:dyDescent="0.25">
      <c r="A191" s="55" t="s">
        <v>203</v>
      </c>
      <c r="B191" s="55" t="s">
        <v>204</v>
      </c>
      <c r="C191" s="28">
        <v>3</v>
      </c>
      <c r="D191" s="28">
        <v>20</v>
      </c>
      <c r="E191" s="28"/>
      <c r="F191" s="28" t="s">
        <v>83</v>
      </c>
      <c r="G191" s="82" t="s">
        <v>95</v>
      </c>
    </row>
    <row r="192" spans="1:7" ht="11.25" customHeight="1" x14ac:dyDescent="0.25">
      <c r="A192" s="55"/>
      <c r="B192" s="55"/>
      <c r="C192" s="28"/>
      <c r="D192" s="28"/>
      <c r="E192" s="28"/>
      <c r="F192" s="28"/>
      <c r="G192" s="82"/>
    </row>
    <row r="193" spans="1:7" ht="102" x14ac:dyDescent="0.25">
      <c r="A193" s="55" t="s">
        <v>205</v>
      </c>
      <c r="B193" s="55" t="s">
        <v>206</v>
      </c>
      <c r="C193" s="28">
        <v>2</v>
      </c>
      <c r="D193" s="28">
        <v>25</v>
      </c>
      <c r="E193" s="28">
        <v>20</v>
      </c>
      <c r="F193" s="28" t="s">
        <v>83</v>
      </c>
      <c r="G193" s="82"/>
    </row>
    <row r="194" spans="1:7" x14ac:dyDescent="0.25">
      <c r="A194" s="147" t="s">
        <v>63</v>
      </c>
      <c r="B194" s="147"/>
      <c r="C194" s="77">
        <f>SUM(C185:C193)</f>
        <v>19</v>
      </c>
      <c r="D194" s="77">
        <f>SUM(D185:D193)</f>
        <v>253</v>
      </c>
      <c r="E194" s="77">
        <f>SUM(E185:E193)</f>
        <v>25</v>
      </c>
      <c r="F194" s="137"/>
      <c r="G194" s="137"/>
    </row>
    <row r="195" spans="1:7" ht="60" customHeight="1" x14ac:dyDescent="0.25">
      <c r="A195" s="35" t="s">
        <v>338</v>
      </c>
      <c r="B195" s="85" t="s">
        <v>339</v>
      </c>
      <c r="C195" s="36"/>
      <c r="D195" s="36"/>
      <c r="E195" s="129" t="s">
        <v>340</v>
      </c>
      <c r="F195" s="129"/>
      <c r="G195" s="129"/>
    </row>
    <row r="196" spans="1:7" ht="19.5" customHeight="1" x14ac:dyDescent="0.25">
      <c r="A196" s="131" t="s">
        <v>92</v>
      </c>
      <c r="B196" s="131"/>
      <c r="C196" s="131"/>
      <c r="D196" s="131"/>
      <c r="E196" s="131"/>
      <c r="F196" s="131"/>
      <c r="G196" s="131"/>
    </row>
    <row r="197" spans="1:7" x14ac:dyDescent="0.25">
      <c r="A197" s="148" t="s">
        <v>18</v>
      </c>
      <c r="B197" s="148" t="s">
        <v>15</v>
      </c>
      <c r="C197" s="148" t="s">
        <v>19</v>
      </c>
      <c r="D197" s="148"/>
      <c r="E197" s="148"/>
      <c r="F197" s="148" t="s">
        <v>16</v>
      </c>
      <c r="G197" s="148"/>
    </row>
    <row r="198" spans="1:7" ht="13.5" customHeight="1" x14ac:dyDescent="0.25">
      <c r="A198" s="148"/>
      <c r="B198" s="148"/>
      <c r="C198" s="143" t="s">
        <v>17</v>
      </c>
      <c r="D198" s="143" t="s">
        <v>56</v>
      </c>
      <c r="E198" s="143" t="s">
        <v>57</v>
      </c>
      <c r="F198" s="148" t="s">
        <v>7</v>
      </c>
      <c r="G198" s="148" t="s">
        <v>8</v>
      </c>
    </row>
    <row r="199" spans="1:7" ht="84" customHeight="1" x14ac:dyDescent="0.25">
      <c r="A199" s="138"/>
      <c r="B199" s="138"/>
      <c r="C199" s="144"/>
      <c r="D199" s="144"/>
      <c r="E199" s="144"/>
      <c r="F199" s="138"/>
      <c r="G199" s="138"/>
    </row>
    <row r="200" spans="1:7" ht="88.5" customHeight="1" x14ac:dyDescent="0.25">
      <c r="A200" s="83" t="s">
        <v>207</v>
      </c>
      <c r="B200" s="83" t="s">
        <v>208</v>
      </c>
      <c r="C200" s="79">
        <v>6</v>
      </c>
      <c r="D200" s="79">
        <v>90</v>
      </c>
      <c r="E200" s="79">
        <v>20</v>
      </c>
      <c r="F200" s="79" t="s">
        <v>83</v>
      </c>
      <c r="G200" s="81"/>
    </row>
    <row r="201" spans="1:7" x14ac:dyDescent="0.25">
      <c r="A201" s="55"/>
      <c r="B201" s="55"/>
      <c r="C201" s="55"/>
      <c r="D201" s="55"/>
      <c r="E201" s="55"/>
      <c r="F201" s="55"/>
      <c r="G201" s="5"/>
    </row>
    <row r="202" spans="1:7" ht="60.75" customHeight="1" x14ac:dyDescent="0.25">
      <c r="A202" s="55" t="s">
        <v>209</v>
      </c>
      <c r="B202" s="55" t="s">
        <v>210</v>
      </c>
      <c r="C202" s="28">
        <v>5</v>
      </c>
      <c r="D202" s="28">
        <v>50</v>
      </c>
      <c r="E202" s="28"/>
      <c r="F202" s="28" t="s">
        <v>129</v>
      </c>
      <c r="G202" s="82"/>
    </row>
    <row r="203" spans="1:7" x14ac:dyDescent="0.25">
      <c r="A203" s="55"/>
      <c r="B203" s="55"/>
      <c r="C203" s="55"/>
      <c r="D203" s="55"/>
      <c r="E203" s="55"/>
      <c r="F203" s="55"/>
      <c r="G203" s="5"/>
    </row>
    <row r="204" spans="1:7" ht="114.75" customHeight="1" x14ac:dyDescent="0.25">
      <c r="A204" s="55" t="s">
        <v>211</v>
      </c>
      <c r="B204" s="55" t="s">
        <v>212</v>
      </c>
      <c r="C204" s="28">
        <v>9</v>
      </c>
      <c r="D204" s="28">
        <v>150</v>
      </c>
      <c r="E204" s="28">
        <v>20</v>
      </c>
      <c r="F204" s="28" t="s">
        <v>129</v>
      </c>
      <c r="G204" s="82" t="s">
        <v>95</v>
      </c>
    </row>
    <row r="205" spans="1:7" ht="30.75" customHeight="1" x14ac:dyDescent="0.25">
      <c r="A205" s="147" t="s">
        <v>63</v>
      </c>
      <c r="B205" s="147"/>
      <c r="C205" s="77">
        <f>SUM(C200:C204)</f>
        <v>20</v>
      </c>
      <c r="D205" s="77">
        <f>SUM(D200:D204)</f>
        <v>290</v>
      </c>
      <c r="E205" s="77">
        <f>SUM(E200:E204)</f>
        <v>40</v>
      </c>
      <c r="F205" s="137"/>
      <c r="G205" s="137"/>
    </row>
    <row r="206" spans="1:7" ht="60" customHeight="1" x14ac:dyDescent="0.25">
      <c r="A206" s="35" t="s">
        <v>338</v>
      </c>
      <c r="B206" s="85" t="s">
        <v>339</v>
      </c>
      <c r="C206" s="36"/>
      <c r="D206" s="36"/>
      <c r="E206" s="129" t="s">
        <v>340</v>
      </c>
      <c r="F206" s="129"/>
      <c r="G206" s="129"/>
    </row>
    <row r="211" spans="1:7" ht="17.25" customHeight="1" x14ac:dyDescent="0.25">
      <c r="A211" s="131" t="s">
        <v>92</v>
      </c>
      <c r="B211" s="131"/>
      <c r="C211" s="131"/>
      <c r="D211" s="131"/>
      <c r="E211" s="131"/>
      <c r="F211" s="131"/>
      <c r="G211" s="131"/>
    </row>
    <row r="212" spans="1:7" x14ac:dyDescent="0.25">
      <c r="A212" s="148" t="s">
        <v>18</v>
      </c>
      <c r="B212" s="148" t="s">
        <v>15</v>
      </c>
      <c r="C212" s="148" t="s">
        <v>19</v>
      </c>
      <c r="D212" s="148"/>
      <c r="E212" s="148"/>
      <c r="F212" s="148" t="s">
        <v>16</v>
      </c>
      <c r="G212" s="148"/>
    </row>
    <row r="213" spans="1:7" x14ac:dyDescent="0.25">
      <c r="A213" s="148"/>
      <c r="B213" s="148"/>
      <c r="C213" s="143" t="s">
        <v>17</v>
      </c>
      <c r="D213" s="143" t="s">
        <v>56</v>
      </c>
      <c r="E213" s="143" t="s">
        <v>57</v>
      </c>
      <c r="F213" s="148" t="s">
        <v>7</v>
      </c>
      <c r="G213" s="148" t="s">
        <v>8</v>
      </c>
    </row>
    <row r="214" spans="1:7" ht="81.75" customHeight="1" x14ac:dyDescent="0.25">
      <c r="A214" s="138"/>
      <c r="B214" s="138"/>
      <c r="C214" s="144"/>
      <c r="D214" s="144"/>
      <c r="E214" s="144"/>
      <c r="F214" s="138"/>
      <c r="G214" s="138"/>
    </row>
    <row r="215" spans="1:7" ht="84" customHeight="1" x14ac:dyDescent="0.25">
      <c r="A215" s="83" t="s">
        <v>213</v>
      </c>
      <c r="B215" s="83" t="s">
        <v>214</v>
      </c>
      <c r="C215" s="79">
        <v>1</v>
      </c>
      <c r="D215" s="79"/>
      <c r="E215" s="79">
        <v>10</v>
      </c>
      <c r="F215" s="79"/>
      <c r="G215" s="81"/>
    </row>
    <row r="216" spans="1:7" x14ac:dyDescent="0.25">
      <c r="A216" s="55"/>
      <c r="B216" s="55"/>
      <c r="C216" s="55"/>
      <c r="D216" s="55"/>
      <c r="E216" s="55"/>
      <c r="F216" s="55"/>
      <c r="G216" s="5"/>
    </row>
    <row r="217" spans="1:7" ht="79.5" customHeight="1" x14ac:dyDescent="0.25">
      <c r="A217" s="55" t="s">
        <v>215</v>
      </c>
      <c r="B217" s="55" t="s">
        <v>216</v>
      </c>
      <c r="C217" s="28">
        <v>16</v>
      </c>
      <c r="D217" s="28">
        <v>200</v>
      </c>
      <c r="E217" s="28">
        <v>15</v>
      </c>
      <c r="F217" s="28" t="s">
        <v>129</v>
      </c>
      <c r="G217" s="82" t="s">
        <v>95</v>
      </c>
    </row>
    <row r="218" spans="1:7" x14ac:dyDescent="0.25">
      <c r="A218" s="55"/>
      <c r="B218" s="55"/>
      <c r="C218" s="55"/>
      <c r="D218" s="55"/>
      <c r="E218" s="55"/>
      <c r="F218" s="55"/>
      <c r="G218" s="5"/>
    </row>
    <row r="219" spans="1:7" ht="127.5" x14ac:dyDescent="0.25">
      <c r="A219" s="55" t="s">
        <v>217</v>
      </c>
      <c r="B219" s="55" t="s">
        <v>218</v>
      </c>
      <c r="C219" s="28">
        <v>15</v>
      </c>
      <c r="D219" s="28">
        <v>300</v>
      </c>
      <c r="E219" s="28">
        <v>20</v>
      </c>
      <c r="F219" s="28" t="s">
        <v>40</v>
      </c>
      <c r="G219" s="82" t="s">
        <v>95</v>
      </c>
    </row>
    <row r="220" spans="1:7" x14ac:dyDescent="0.25">
      <c r="A220" s="147" t="s">
        <v>63</v>
      </c>
      <c r="B220" s="147"/>
      <c r="C220" s="77">
        <f>SUM(C215:C219)</f>
        <v>32</v>
      </c>
      <c r="D220" s="77">
        <f>SUM(D215:D219)</f>
        <v>500</v>
      </c>
      <c r="E220" s="77">
        <f>SUM(E215:E219)</f>
        <v>45</v>
      </c>
      <c r="F220" s="137"/>
      <c r="G220" s="137"/>
    </row>
    <row r="221" spans="1:7" ht="60" customHeight="1" x14ac:dyDescent="0.25">
      <c r="A221" s="35" t="s">
        <v>338</v>
      </c>
      <c r="B221" s="85" t="s">
        <v>339</v>
      </c>
      <c r="C221" s="36"/>
      <c r="D221" s="36"/>
      <c r="E221" s="129" t="s">
        <v>340</v>
      </c>
      <c r="F221" s="129"/>
      <c r="G221" s="129"/>
    </row>
    <row r="226" spans="1:7" ht="18" customHeight="1" x14ac:dyDescent="0.25">
      <c r="A226" s="131" t="s">
        <v>92</v>
      </c>
      <c r="B226" s="131"/>
      <c r="C226" s="131"/>
      <c r="D226" s="131"/>
      <c r="E226" s="131"/>
      <c r="F226" s="131"/>
      <c r="G226" s="131"/>
    </row>
    <row r="227" spans="1:7" x14ac:dyDescent="0.25">
      <c r="A227" s="148" t="s">
        <v>18</v>
      </c>
      <c r="B227" s="148" t="s">
        <v>15</v>
      </c>
      <c r="C227" s="148" t="s">
        <v>19</v>
      </c>
      <c r="D227" s="148"/>
      <c r="E227" s="148"/>
      <c r="F227" s="148" t="s">
        <v>16</v>
      </c>
      <c r="G227" s="148"/>
    </row>
    <row r="228" spans="1:7" x14ac:dyDescent="0.25">
      <c r="A228" s="148"/>
      <c r="B228" s="148"/>
      <c r="C228" s="143" t="s">
        <v>17</v>
      </c>
      <c r="D228" s="143" t="s">
        <v>56</v>
      </c>
      <c r="E228" s="143" t="s">
        <v>57</v>
      </c>
      <c r="F228" s="148" t="s">
        <v>7</v>
      </c>
      <c r="G228" s="148" t="s">
        <v>8</v>
      </c>
    </row>
    <row r="229" spans="1:7" ht="102" customHeight="1" x14ac:dyDescent="0.25">
      <c r="A229" s="138"/>
      <c r="B229" s="138"/>
      <c r="C229" s="144"/>
      <c r="D229" s="144"/>
      <c r="E229" s="144"/>
      <c r="F229" s="138"/>
      <c r="G229" s="138"/>
    </row>
    <row r="230" spans="1:7" ht="48" customHeight="1" x14ac:dyDescent="0.25">
      <c r="A230" s="83" t="s">
        <v>219</v>
      </c>
      <c r="B230" s="83" t="s">
        <v>220</v>
      </c>
      <c r="C230" s="79">
        <v>10</v>
      </c>
      <c r="D230" s="79">
        <v>90</v>
      </c>
      <c r="E230" s="79">
        <v>60</v>
      </c>
      <c r="F230" s="79" t="s">
        <v>83</v>
      </c>
      <c r="G230" s="81" t="s">
        <v>95</v>
      </c>
    </row>
    <row r="231" spans="1:7" x14ac:dyDescent="0.25">
      <c r="A231" s="55"/>
      <c r="B231" s="55"/>
      <c r="C231" s="55"/>
      <c r="D231" s="55"/>
      <c r="E231" s="55"/>
      <c r="F231" s="55"/>
      <c r="G231" s="5"/>
    </row>
    <row r="232" spans="1:7" ht="69.75" customHeight="1" x14ac:dyDescent="0.25">
      <c r="A232" s="55" t="s">
        <v>221</v>
      </c>
      <c r="B232" s="55" t="s">
        <v>222</v>
      </c>
      <c r="C232" s="28">
        <v>2</v>
      </c>
      <c r="D232" s="28">
        <v>30</v>
      </c>
      <c r="E232" s="28"/>
      <c r="F232" s="28" t="s">
        <v>129</v>
      </c>
      <c r="G232" s="82" t="s">
        <v>95</v>
      </c>
    </row>
    <row r="233" spans="1:7" x14ac:dyDescent="0.25">
      <c r="A233" s="55"/>
      <c r="B233" s="55"/>
      <c r="C233" s="55"/>
      <c r="D233" s="55"/>
      <c r="E233" s="55"/>
      <c r="F233" s="55"/>
      <c r="G233" s="5"/>
    </row>
    <row r="234" spans="1:7" ht="78" customHeight="1" x14ac:dyDescent="0.25">
      <c r="A234" s="55" t="s">
        <v>223</v>
      </c>
      <c r="B234" s="55" t="s">
        <v>224</v>
      </c>
      <c r="C234" s="28">
        <v>13</v>
      </c>
      <c r="D234" s="28">
        <v>100</v>
      </c>
      <c r="E234" s="28">
        <v>50</v>
      </c>
      <c r="F234" s="28" t="s">
        <v>40</v>
      </c>
      <c r="G234" s="82" t="s">
        <v>95</v>
      </c>
    </row>
    <row r="235" spans="1:7" ht="94.5" customHeight="1" x14ac:dyDescent="0.25">
      <c r="A235" s="55" t="s">
        <v>225</v>
      </c>
      <c r="B235" s="55" t="s">
        <v>226</v>
      </c>
      <c r="C235" s="28">
        <v>2</v>
      </c>
      <c r="D235" s="28">
        <v>10</v>
      </c>
      <c r="E235" s="28">
        <v>10</v>
      </c>
      <c r="F235" s="28" t="s">
        <v>83</v>
      </c>
      <c r="G235" s="82" t="s">
        <v>95</v>
      </c>
    </row>
    <row r="236" spans="1:7" x14ac:dyDescent="0.25">
      <c r="A236" s="147" t="s">
        <v>63</v>
      </c>
      <c r="B236" s="147"/>
      <c r="C236" s="77">
        <f>SUM(C230:C235)</f>
        <v>27</v>
      </c>
      <c r="D236" s="77">
        <f>SUM(D230:D235)</f>
        <v>230</v>
      </c>
      <c r="E236" s="77">
        <f>SUM(E230:E235)</f>
        <v>120</v>
      </c>
      <c r="F236" s="137"/>
      <c r="G236" s="137"/>
    </row>
    <row r="237" spans="1:7" ht="60" customHeight="1" x14ac:dyDescent="0.25">
      <c r="A237" s="35" t="s">
        <v>338</v>
      </c>
      <c r="B237" s="85" t="s">
        <v>339</v>
      </c>
      <c r="C237" s="36"/>
      <c r="D237" s="36"/>
      <c r="E237" s="129" t="s">
        <v>340</v>
      </c>
      <c r="F237" s="129"/>
      <c r="G237" s="129"/>
    </row>
    <row r="241" spans="1:7" ht="23.25" customHeight="1" x14ac:dyDescent="0.25">
      <c r="A241" s="131" t="s">
        <v>92</v>
      </c>
      <c r="B241" s="131"/>
      <c r="C241" s="131"/>
      <c r="D241" s="131"/>
      <c r="E241" s="131"/>
      <c r="F241" s="131"/>
      <c r="G241" s="131"/>
    </row>
    <row r="242" spans="1:7" x14ac:dyDescent="0.25">
      <c r="A242" s="148" t="s">
        <v>18</v>
      </c>
      <c r="B242" s="148" t="s">
        <v>15</v>
      </c>
      <c r="C242" s="148" t="s">
        <v>19</v>
      </c>
      <c r="D242" s="148"/>
      <c r="E242" s="148"/>
      <c r="F242" s="148" t="s">
        <v>16</v>
      </c>
      <c r="G242" s="148"/>
    </row>
    <row r="243" spans="1:7" x14ac:dyDescent="0.25">
      <c r="A243" s="148"/>
      <c r="B243" s="148"/>
      <c r="C243" s="143" t="s">
        <v>17</v>
      </c>
      <c r="D243" s="143" t="s">
        <v>56</v>
      </c>
      <c r="E243" s="143" t="s">
        <v>57</v>
      </c>
      <c r="F243" s="148" t="s">
        <v>7</v>
      </c>
      <c r="G243" s="148" t="s">
        <v>8</v>
      </c>
    </row>
    <row r="244" spans="1:7" ht="86.25" customHeight="1" x14ac:dyDescent="0.25">
      <c r="A244" s="138"/>
      <c r="B244" s="138"/>
      <c r="C244" s="144"/>
      <c r="D244" s="144"/>
      <c r="E244" s="144"/>
      <c r="F244" s="138"/>
      <c r="G244" s="138"/>
    </row>
    <row r="245" spans="1:7" ht="96.75" customHeight="1" x14ac:dyDescent="0.25">
      <c r="A245" s="83" t="s">
        <v>227</v>
      </c>
      <c r="B245" s="83" t="s">
        <v>228</v>
      </c>
      <c r="C245" s="79">
        <v>2</v>
      </c>
      <c r="D245" s="79">
        <v>10</v>
      </c>
      <c r="E245" s="79">
        <v>10</v>
      </c>
      <c r="F245" s="79" t="s">
        <v>83</v>
      </c>
      <c r="G245" s="81" t="s">
        <v>95</v>
      </c>
    </row>
    <row r="246" spans="1:7" x14ac:dyDescent="0.25">
      <c r="A246" s="55"/>
      <c r="B246" s="55"/>
      <c r="C246" s="55"/>
      <c r="D246" s="55"/>
      <c r="E246" s="55"/>
      <c r="F246" s="55"/>
      <c r="G246" s="5"/>
    </row>
    <row r="247" spans="1:7" ht="87.75" customHeight="1" x14ac:dyDescent="0.25">
      <c r="A247" s="55" t="s">
        <v>229</v>
      </c>
      <c r="B247" s="55" t="s">
        <v>230</v>
      </c>
      <c r="C247" s="28">
        <v>1</v>
      </c>
      <c r="D247" s="28"/>
      <c r="E247" s="28">
        <v>10</v>
      </c>
      <c r="F247" s="28" t="s">
        <v>83</v>
      </c>
      <c r="G247" s="82" t="s">
        <v>95</v>
      </c>
    </row>
    <row r="248" spans="1:7" x14ac:dyDescent="0.25">
      <c r="A248" s="55"/>
      <c r="B248" s="55"/>
      <c r="C248" s="55"/>
      <c r="D248" s="55"/>
      <c r="E248" s="55"/>
      <c r="F248" s="55"/>
      <c r="G248" s="5"/>
    </row>
    <row r="249" spans="1:7" ht="89.25" customHeight="1" x14ac:dyDescent="0.25">
      <c r="A249" s="55" t="s">
        <v>231</v>
      </c>
      <c r="B249" s="55" t="s">
        <v>232</v>
      </c>
      <c r="C249" s="28">
        <v>2</v>
      </c>
      <c r="D249" s="28">
        <v>20</v>
      </c>
      <c r="E249" s="28">
        <v>5</v>
      </c>
      <c r="F249" s="28" t="s">
        <v>83</v>
      </c>
      <c r="G249" s="82" t="s">
        <v>95</v>
      </c>
    </row>
    <row r="250" spans="1:7" ht="31.5" customHeight="1" x14ac:dyDescent="0.25">
      <c r="A250" s="147" t="s">
        <v>63</v>
      </c>
      <c r="B250" s="147"/>
      <c r="C250" s="77">
        <f>SUM(C245:C249)</f>
        <v>5</v>
      </c>
      <c r="D250" s="77">
        <f>SUM(D245:D249)</f>
        <v>30</v>
      </c>
      <c r="E250" s="77">
        <f>SUM(E245:E249)</f>
        <v>25</v>
      </c>
      <c r="F250" s="137"/>
      <c r="G250" s="137"/>
    </row>
    <row r="251" spans="1:7" ht="60" customHeight="1" x14ac:dyDescent="0.25">
      <c r="A251" s="35" t="s">
        <v>338</v>
      </c>
      <c r="B251" s="85" t="s">
        <v>339</v>
      </c>
      <c r="C251" s="36"/>
      <c r="D251" s="36"/>
      <c r="E251" s="129" t="s">
        <v>340</v>
      </c>
      <c r="F251" s="129"/>
      <c r="G251" s="129"/>
    </row>
    <row r="255" spans="1:7" x14ac:dyDescent="0.25">
      <c r="A255" s="131" t="s">
        <v>92</v>
      </c>
      <c r="B255" s="131"/>
      <c r="C255" s="131"/>
      <c r="D255" s="131"/>
      <c r="E255" s="131"/>
      <c r="F255" s="131"/>
      <c r="G255" s="131"/>
    </row>
    <row r="256" spans="1:7" x14ac:dyDescent="0.25">
      <c r="A256" s="148" t="s">
        <v>18</v>
      </c>
      <c r="B256" s="148" t="s">
        <v>15</v>
      </c>
      <c r="C256" s="148" t="s">
        <v>19</v>
      </c>
      <c r="D256" s="148"/>
      <c r="E256" s="148"/>
      <c r="F256" s="148" t="s">
        <v>16</v>
      </c>
      <c r="G256" s="148"/>
    </row>
    <row r="257" spans="1:7" x14ac:dyDescent="0.25">
      <c r="A257" s="148"/>
      <c r="B257" s="148"/>
      <c r="C257" s="143" t="s">
        <v>17</v>
      </c>
      <c r="D257" s="143" t="s">
        <v>56</v>
      </c>
      <c r="E257" s="143" t="s">
        <v>57</v>
      </c>
      <c r="F257" s="148" t="s">
        <v>7</v>
      </c>
      <c r="G257" s="148" t="s">
        <v>8</v>
      </c>
    </row>
    <row r="258" spans="1:7" ht="85.5" customHeight="1" x14ac:dyDescent="0.25">
      <c r="A258" s="138"/>
      <c r="B258" s="138"/>
      <c r="C258" s="144"/>
      <c r="D258" s="144"/>
      <c r="E258" s="144"/>
      <c r="F258" s="138"/>
      <c r="G258" s="138"/>
    </row>
    <row r="259" spans="1:7" ht="25.5" x14ac:dyDescent="0.25">
      <c r="A259" s="86" t="s">
        <v>233</v>
      </c>
      <c r="B259" s="83"/>
      <c r="C259" s="79"/>
      <c r="D259" s="79"/>
      <c r="E259" s="79"/>
      <c r="F259" s="79"/>
      <c r="G259" s="81" t="s">
        <v>95</v>
      </c>
    </row>
    <row r="260" spans="1:7" ht="68.25" customHeight="1" x14ac:dyDescent="0.25">
      <c r="A260" s="55" t="s">
        <v>234</v>
      </c>
      <c r="B260" s="55" t="s">
        <v>235</v>
      </c>
      <c r="C260" s="28">
        <v>4</v>
      </c>
      <c r="D260" s="55"/>
      <c r="E260" s="28">
        <v>80</v>
      </c>
      <c r="F260" s="28" t="s">
        <v>83</v>
      </c>
      <c r="G260" s="5"/>
    </row>
    <row r="261" spans="1:7" x14ac:dyDescent="0.25">
      <c r="A261" s="55"/>
      <c r="B261" s="55"/>
      <c r="C261" s="55"/>
      <c r="D261" s="55"/>
      <c r="E261" s="55"/>
      <c r="F261" s="55"/>
      <c r="G261" s="5"/>
    </row>
    <row r="262" spans="1:7" ht="48.75" customHeight="1" x14ac:dyDescent="0.25">
      <c r="A262" s="55" t="s">
        <v>236</v>
      </c>
      <c r="B262" s="55" t="s">
        <v>237</v>
      </c>
      <c r="C262" s="28">
        <v>1</v>
      </c>
      <c r="D262" s="28"/>
      <c r="E262" s="28">
        <v>10</v>
      </c>
      <c r="F262" s="28" t="s">
        <v>83</v>
      </c>
      <c r="G262" s="82" t="s">
        <v>95</v>
      </c>
    </row>
    <row r="263" spans="1:7" x14ac:dyDescent="0.25">
      <c r="A263" s="55"/>
      <c r="B263" s="55"/>
      <c r="C263" s="55"/>
      <c r="D263" s="55"/>
      <c r="E263" s="55"/>
      <c r="F263" s="55"/>
      <c r="G263" s="5"/>
    </row>
    <row r="264" spans="1:7" ht="56.25" customHeight="1" x14ac:dyDescent="0.25">
      <c r="A264" s="55" t="s">
        <v>238</v>
      </c>
      <c r="B264" s="55" t="s">
        <v>239</v>
      </c>
      <c r="C264" s="28">
        <v>1</v>
      </c>
      <c r="D264" s="28"/>
      <c r="E264" s="28">
        <v>10</v>
      </c>
      <c r="F264" s="28"/>
      <c r="G264" s="82"/>
    </row>
    <row r="265" spans="1:7" x14ac:dyDescent="0.25">
      <c r="A265" s="55"/>
      <c r="B265" s="55"/>
      <c r="C265" s="28"/>
      <c r="D265" s="28"/>
      <c r="E265" s="28"/>
      <c r="F265" s="28"/>
      <c r="G265" s="82"/>
    </row>
    <row r="266" spans="1:7" ht="76.5" customHeight="1" x14ac:dyDescent="0.25">
      <c r="A266" s="55" t="s">
        <v>240</v>
      </c>
      <c r="B266" s="55" t="s">
        <v>241</v>
      </c>
      <c r="C266" s="28">
        <v>2</v>
      </c>
      <c r="D266" s="28"/>
      <c r="E266" s="28">
        <v>25</v>
      </c>
      <c r="F266" s="28"/>
      <c r="G266" s="82"/>
    </row>
    <row r="267" spans="1:7" ht="27" customHeight="1" x14ac:dyDescent="0.25">
      <c r="A267" s="147" t="s">
        <v>63</v>
      </c>
      <c r="B267" s="147"/>
      <c r="C267" s="77">
        <f>SUM(C260:C266)</f>
        <v>8</v>
      </c>
      <c r="D267" s="77">
        <f>SUM(D259:D266)</f>
        <v>0</v>
      </c>
      <c r="E267" s="77">
        <f>SUM(E260:E266)</f>
        <v>125</v>
      </c>
      <c r="F267" s="87"/>
      <c r="G267" s="87"/>
    </row>
    <row r="268" spans="1:7" ht="27" customHeight="1" x14ac:dyDescent="0.25">
      <c r="A268" s="88"/>
      <c r="B268" s="88" t="s">
        <v>80</v>
      </c>
      <c r="C268" s="77">
        <f>SUM(C14,C27,C40,C57,C73,C86,C102,C114,C130,C147,C162,C179,C194,C205,C220,C236,C250,C267)</f>
        <v>430</v>
      </c>
      <c r="D268" s="77">
        <f>SUM(D14,D27,D40,D57,D73,D86,D102,D114,D130,D147,D162,D179,D194,D205,D220,D236,D250,D267)</f>
        <v>5438</v>
      </c>
      <c r="E268" s="77">
        <f>SUM(E14,E27,E40,E57,E73,E86,E102,E114,E130,E147,E162,E179,E194,E205,E220,E236,E250,E267)</f>
        <v>688</v>
      </c>
      <c r="F268" s="80"/>
      <c r="G268" s="80"/>
    </row>
    <row r="269" spans="1:7" ht="65.25" customHeight="1" x14ac:dyDescent="0.25">
      <c r="A269" s="35" t="s">
        <v>338</v>
      </c>
      <c r="B269" s="85" t="s">
        <v>339</v>
      </c>
      <c r="C269" s="36"/>
      <c r="D269" s="36"/>
      <c r="E269" s="129" t="s">
        <v>340</v>
      </c>
      <c r="F269" s="129"/>
      <c r="G269" s="129"/>
    </row>
  </sheetData>
  <mergeCells count="233">
    <mergeCell ref="A205:B205"/>
    <mergeCell ref="F205:G205"/>
    <mergeCell ref="E206:G206"/>
    <mergeCell ref="A194:B194"/>
    <mergeCell ref="F194:G194"/>
    <mergeCell ref="E195:G195"/>
    <mergeCell ref="A196:G196"/>
    <mergeCell ref="A197:A199"/>
    <mergeCell ref="B197:B199"/>
    <mergeCell ref="C197:E197"/>
    <mergeCell ref="F197:G197"/>
    <mergeCell ref="C198:C199"/>
    <mergeCell ref="D198:D199"/>
    <mergeCell ref="E198:E199"/>
    <mergeCell ref="F198:F199"/>
    <mergeCell ref="G198:G199"/>
    <mergeCell ref="A179:B179"/>
    <mergeCell ref="F179:G179"/>
    <mergeCell ref="E180:G180"/>
    <mergeCell ref="A181:G181"/>
    <mergeCell ref="A182:A184"/>
    <mergeCell ref="B182:B184"/>
    <mergeCell ref="C182:E182"/>
    <mergeCell ref="F182:G182"/>
    <mergeCell ref="C183:C184"/>
    <mergeCell ref="D183:D184"/>
    <mergeCell ref="E183:E184"/>
    <mergeCell ref="F183:F184"/>
    <mergeCell ref="G183:G184"/>
    <mergeCell ref="A162:B162"/>
    <mergeCell ref="F162:G162"/>
    <mergeCell ref="E163:G163"/>
    <mergeCell ref="A166:G166"/>
    <mergeCell ref="A167:A169"/>
    <mergeCell ref="B167:B169"/>
    <mergeCell ref="C167:E167"/>
    <mergeCell ref="F167:G167"/>
    <mergeCell ref="C168:C169"/>
    <mergeCell ref="D168:D169"/>
    <mergeCell ref="E168:E169"/>
    <mergeCell ref="F168:F169"/>
    <mergeCell ref="G168:G169"/>
    <mergeCell ref="A147:B147"/>
    <mergeCell ref="F147:G147"/>
    <mergeCell ref="E148:G148"/>
    <mergeCell ref="A149:G149"/>
    <mergeCell ref="A150:A152"/>
    <mergeCell ref="B150:B152"/>
    <mergeCell ref="C150:E150"/>
    <mergeCell ref="F150:G150"/>
    <mergeCell ref="C151:C152"/>
    <mergeCell ref="D151:D152"/>
    <mergeCell ref="E151:E152"/>
    <mergeCell ref="F151:F152"/>
    <mergeCell ref="G151:G152"/>
    <mergeCell ref="A130:B130"/>
    <mergeCell ref="F130:G130"/>
    <mergeCell ref="E131:G131"/>
    <mergeCell ref="A134:G134"/>
    <mergeCell ref="A135:A137"/>
    <mergeCell ref="B135:B137"/>
    <mergeCell ref="C135:E135"/>
    <mergeCell ref="F135:G135"/>
    <mergeCell ref="C136:C137"/>
    <mergeCell ref="D136:D137"/>
    <mergeCell ref="E136:E137"/>
    <mergeCell ref="F136:F137"/>
    <mergeCell ref="G136:G137"/>
    <mergeCell ref="A114:B114"/>
    <mergeCell ref="F114:G114"/>
    <mergeCell ref="E115:G115"/>
    <mergeCell ref="A119:G119"/>
    <mergeCell ref="A120:A122"/>
    <mergeCell ref="B120:B122"/>
    <mergeCell ref="C120:E120"/>
    <mergeCell ref="F120:G120"/>
    <mergeCell ref="C121:C122"/>
    <mergeCell ref="D121:D122"/>
    <mergeCell ref="E121:E122"/>
    <mergeCell ref="F121:F122"/>
    <mergeCell ref="G121:G122"/>
    <mergeCell ref="A102:B102"/>
    <mergeCell ref="F102:G102"/>
    <mergeCell ref="E103:G103"/>
    <mergeCell ref="A105:G105"/>
    <mergeCell ref="A106:A108"/>
    <mergeCell ref="B106:B108"/>
    <mergeCell ref="C106:E106"/>
    <mergeCell ref="F106:G106"/>
    <mergeCell ref="C107:C108"/>
    <mergeCell ref="D107:D108"/>
    <mergeCell ref="E107:E108"/>
    <mergeCell ref="F107:F108"/>
    <mergeCell ref="G107:G108"/>
    <mergeCell ref="A86:B86"/>
    <mergeCell ref="F86:G86"/>
    <mergeCell ref="E87:G87"/>
    <mergeCell ref="A89:G89"/>
    <mergeCell ref="A90:A92"/>
    <mergeCell ref="B90:B92"/>
    <mergeCell ref="C90:E90"/>
    <mergeCell ref="F90:G90"/>
    <mergeCell ref="C91:C92"/>
    <mergeCell ref="D91:D92"/>
    <mergeCell ref="E91:E92"/>
    <mergeCell ref="F91:F92"/>
    <mergeCell ref="G91:G92"/>
    <mergeCell ref="A73:B73"/>
    <mergeCell ref="F73:G73"/>
    <mergeCell ref="E74:G74"/>
    <mergeCell ref="A75:G75"/>
    <mergeCell ref="A76:A78"/>
    <mergeCell ref="B76:B78"/>
    <mergeCell ref="C76:E76"/>
    <mergeCell ref="F76:G76"/>
    <mergeCell ref="C77:C78"/>
    <mergeCell ref="D77:D78"/>
    <mergeCell ref="E77:E78"/>
    <mergeCell ref="F77:F78"/>
    <mergeCell ref="G77:G78"/>
    <mergeCell ref="A57:B57"/>
    <mergeCell ref="F57:G57"/>
    <mergeCell ref="E58:G58"/>
    <mergeCell ref="A60:G60"/>
    <mergeCell ref="A61:A63"/>
    <mergeCell ref="B61:B63"/>
    <mergeCell ref="C61:E61"/>
    <mergeCell ref="F61:G61"/>
    <mergeCell ref="C62:C63"/>
    <mergeCell ref="D62:D63"/>
    <mergeCell ref="E62:E63"/>
    <mergeCell ref="F62:F63"/>
    <mergeCell ref="G62:G63"/>
    <mergeCell ref="A40:B40"/>
    <mergeCell ref="F40:G40"/>
    <mergeCell ref="E41:G41"/>
    <mergeCell ref="A44:G44"/>
    <mergeCell ref="A45:A47"/>
    <mergeCell ref="B45:B47"/>
    <mergeCell ref="C45:E45"/>
    <mergeCell ref="F45:G45"/>
    <mergeCell ref="C46:C47"/>
    <mergeCell ref="D46:D47"/>
    <mergeCell ref="E46:E47"/>
    <mergeCell ref="F46:F47"/>
    <mergeCell ref="G46:G47"/>
    <mergeCell ref="A27:B27"/>
    <mergeCell ref="F27:G27"/>
    <mergeCell ref="E28:G28"/>
    <mergeCell ref="A31:G31"/>
    <mergeCell ref="A32:A34"/>
    <mergeCell ref="B32:B34"/>
    <mergeCell ref="C32:E32"/>
    <mergeCell ref="F32:G32"/>
    <mergeCell ref="C33:C34"/>
    <mergeCell ref="D33:D34"/>
    <mergeCell ref="E33:E34"/>
    <mergeCell ref="F33:F34"/>
    <mergeCell ref="G33:G34"/>
    <mergeCell ref="A16:G16"/>
    <mergeCell ref="A17:A19"/>
    <mergeCell ref="B17:B19"/>
    <mergeCell ref="C17:E17"/>
    <mergeCell ref="F17:G17"/>
    <mergeCell ref="C18:C19"/>
    <mergeCell ref="D18:D19"/>
    <mergeCell ref="E18:E19"/>
    <mergeCell ref="F18:F19"/>
    <mergeCell ref="G18:G19"/>
    <mergeCell ref="E15:G15"/>
    <mergeCell ref="A1:G1"/>
    <mergeCell ref="A14:B14"/>
    <mergeCell ref="F14:G14"/>
    <mergeCell ref="A2:A4"/>
    <mergeCell ref="F3:F4"/>
    <mergeCell ref="G3:G4"/>
    <mergeCell ref="B2:B4"/>
    <mergeCell ref="C2:E2"/>
    <mergeCell ref="F2:G2"/>
    <mergeCell ref="C3:C4"/>
    <mergeCell ref="D3:D4"/>
    <mergeCell ref="E3:E4"/>
    <mergeCell ref="A211:G211"/>
    <mergeCell ref="A212:A214"/>
    <mergeCell ref="B212:B214"/>
    <mergeCell ref="C212:E212"/>
    <mergeCell ref="F212:G212"/>
    <mergeCell ref="C213:C214"/>
    <mergeCell ref="D213:D214"/>
    <mergeCell ref="E213:E214"/>
    <mergeCell ref="F213:F214"/>
    <mergeCell ref="G213:G214"/>
    <mergeCell ref="A220:B220"/>
    <mergeCell ref="F220:G220"/>
    <mergeCell ref="E221:G221"/>
    <mergeCell ref="A226:G226"/>
    <mergeCell ref="A227:A229"/>
    <mergeCell ref="B227:B229"/>
    <mergeCell ref="C227:E227"/>
    <mergeCell ref="F227:G227"/>
    <mergeCell ref="C228:C229"/>
    <mergeCell ref="D228:D229"/>
    <mergeCell ref="E228:E229"/>
    <mergeCell ref="F228:F229"/>
    <mergeCell ref="G228:G229"/>
    <mergeCell ref="A236:B236"/>
    <mergeCell ref="F236:G236"/>
    <mergeCell ref="E237:G237"/>
    <mergeCell ref="A241:G241"/>
    <mergeCell ref="A242:A244"/>
    <mergeCell ref="B242:B244"/>
    <mergeCell ref="C242:E242"/>
    <mergeCell ref="F242:G242"/>
    <mergeCell ref="C243:C244"/>
    <mergeCell ref="D243:D244"/>
    <mergeCell ref="E243:E244"/>
    <mergeCell ref="F243:F244"/>
    <mergeCell ref="G243:G244"/>
    <mergeCell ref="A267:B267"/>
    <mergeCell ref="E269:G269"/>
    <mergeCell ref="A250:B250"/>
    <mergeCell ref="F250:G250"/>
    <mergeCell ref="E251:G251"/>
    <mergeCell ref="A255:G255"/>
    <mergeCell ref="A256:A258"/>
    <mergeCell ref="B256:B258"/>
    <mergeCell ref="C256:E256"/>
    <mergeCell ref="F256:G256"/>
    <mergeCell ref="C257:C258"/>
    <mergeCell ref="D257:D258"/>
    <mergeCell ref="E257:E258"/>
    <mergeCell ref="F257:F258"/>
    <mergeCell ref="G257:G258"/>
  </mergeCells>
  <pageMargins left="0.19685039370078741" right="0.11811023622047245" top="0.15748031496062992" bottom="0.15748031496062992" header="0.31496062992125984" footer="0.31496062992125984"/>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22" workbookViewId="0">
      <selection activeCell="A22" sqref="A1:XFD1048576"/>
    </sheetView>
  </sheetViews>
  <sheetFormatPr defaultRowHeight="15" x14ac:dyDescent="0.25"/>
  <cols>
    <col min="1" max="1" width="5" style="78" customWidth="1"/>
    <col min="2" max="2" width="3.42578125" style="78" customWidth="1"/>
    <col min="3" max="3" width="36.5703125" style="78" customWidth="1"/>
    <col min="4" max="4" width="42.42578125" style="78" customWidth="1"/>
    <col min="5" max="5" width="5" style="78" customWidth="1"/>
    <col min="6" max="6" width="5.140625" style="78" customWidth="1"/>
    <col min="7" max="7" width="5" style="78" customWidth="1"/>
    <col min="8" max="8" width="4.42578125" style="78" customWidth="1"/>
    <col min="9" max="9" width="11.140625" style="78" customWidth="1"/>
    <col min="10" max="10" width="14.140625" style="78" customWidth="1"/>
    <col min="11" max="16384" width="9.140625" style="78"/>
  </cols>
  <sheetData>
    <row r="1" spans="1:10" x14ac:dyDescent="0.25">
      <c r="A1" s="131" t="s">
        <v>246</v>
      </c>
      <c r="B1" s="131"/>
      <c r="C1" s="131"/>
      <c r="D1" s="131"/>
      <c r="E1" s="131"/>
      <c r="F1" s="131"/>
      <c r="G1" s="131"/>
      <c r="H1" s="131"/>
      <c r="I1" s="131"/>
      <c r="J1" s="131"/>
    </row>
    <row r="2" spans="1:10" x14ac:dyDescent="0.25">
      <c r="A2" s="148"/>
      <c r="B2" s="143" t="s">
        <v>50</v>
      </c>
      <c r="C2" s="150" t="s">
        <v>18</v>
      </c>
      <c r="D2" s="138" t="s">
        <v>20</v>
      </c>
      <c r="E2" s="153" t="s">
        <v>51</v>
      </c>
      <c r="F2" s="156" t="s">
        <v>25</v>
      </c>
      <c r="G2" s="157"/>
      <c r="H2" s="157"/>
      <c r="I2" s="156" t="s">
        <v>21</v>
      </c>
      <c r="J2" s="158"/>
    </row>
    <row r="3" spans="1:10" ht="24.75" customHeight="1" x14ac:dyDescent="0.25">
      <c r="A3" s="148"/>
      <c r="B3" s="149"/>
      <c r="C3" s="151"/>
      <c r="D3" s="139"/>
      <c r="E3" s="154"/>
      <c r="F3" s="153" t="s">
        <v>22</v>
      </c>
      <c r="G3" s="164" t="s">
        <v>58</v>
      </c>
      <c r="H3" s="153" t="s">
        <v>59</v>
      </c>
      <c r="I3" s="162" t="s">
        <v>7</v>
      </c>
      <c r="J3" s="162" t="s">
        <v>8</v>
      </c>
    </row>
    <row r="4" spans="1:10" ht="121.9" customHeight="1" x14ac:dyDescent="0.25">
      <c r="A4" s="148"/>
      <c r="B4" s="144"/>
      <c r="C4" s="152"/>
      <c r="D4" s="140"/>
      <c r="E4" s="155"/>
      <c r="F4" s="155"/>
      <c r="G4" s="165"/>
      <c r="H4" s="155"/>
      <c r="I4" s="163"/>
      <c r="J4" s="163"/>
    </row>
    <row r="5" spans="1:10" x14ac:dyDescent="0.25">
      <c r="A5" s="143" t="s">
        <v>23</v>
      </c>
      <c r="B5" s="143" t="s">
        <v>52</v>
      </c>
      <c r="C5" s="65"/>
      <c r="D5" s="65"/>
      <c r="E5" s="65"/>
      <c r="F5" s="65"/>
      <c r="G5" s="65"/>
      <c r="H5" s="65"/>
      <c r="I5" s="65"/>
      <c r="J5" s="65"/>
    </row>
    <row r="6" spans="1:10" x14ac:dyDescent="0.25">
      <c r="A6" s="149"/>
      <c r="B6" s="149"/>
      <c r="C6" s="5"/>
      <c r="D6" s="5"/>
      <c r="E6" s="5"/>
      <c r="F6" s="5"/>
      <c r="G6" s="5"/>
      <c r="H6" s="5"/>
      <c r="I6" s="5"/>
      <c r="J6" s="5"/>
    </row>
    <row r="7" spans="1:10" ht="11.25" customHeight="1" x14ac:dyDescent="0.25">
      <c r="A7" s="149"/>
      <c r="B7" s="149"/>
      <c r="C7" s="5"/>
      <c r="D7" s="5"/>
      <c r="E7" s="5"/>
      <c r="F7" s="5"/>
      <c r="G7" s="5"/>
      <c r="H7" s="5"/>
      <c r="I7" s="5"/>
      <c r="J7" s="5"/>
    </row>
    <row r="8" spans="1:10" ht="5.25" customHeight="1" x14ac:dyDescent="0.25">
      <c r="A8" s="149"/>
      <c r="B8" s="144"/>
      <c r="C8" s="5"/>
      <c r="D8" s="5"/>
      <c r="E8" s="5"/>
      <c r="F8" s="5"/>
      <c r="G8" s="5"/>
      <c r="H8" s="5"/>
      <c r="I8" s="5"/>
      <c r="J8" s="5"/>
    </row>
    <row r="9" spans="1:10" x14ac:dyDescent="0.25">
      <c r="A9" s="149"/>
      <c r="B9" s="149" t="s">
        <v>53</v>
      </c>
      <c r="C9" s="65"/>
      <c r="D9" s="65"/>
      <c r="E9" s="65"/>
      <c r="F9" s="65"/>
      <c r="G9" s="65"/>
      <c r="H9" s="65"/>
      <c r="I9" s="65"/>
      <c r="J9" s="65"/>
    </row>
    <row r="10" spans="1:10" x14ac:dyDescent="0.25">
      <c r="A10" s="149"/>
      <c r="B10" s="149"/>
      <c r="C10" s="5"/>
      <c r="D10" s="5"/>
      <c r="E10" s="5"/>
      <c r="F10" s="5"/>
      <c r="G10" s="5"/>
      <c r="H10" s="5"/>
      <c r="I10" s="5"/>
      <c r="J10" s="5"/>
    </row>
    <row r="11" spans="1:10" x14ac:dyDescent="0.25">
      <c r="A11" s="149"/>
      <c r="B11" s="149"/>
      <c r="C11" s="5"/>
      <c r="D11" s="5"/>
      <c r="E11" s="5"/>
      <c r="F11" s="5"/>
      <c r="G11" s="5"/>
      <c r="H11" s="5"/>
      <c r="I11" s="5"/>
      <c r="J11" s="5"/>
    </row>
    <row r="12" spans="1:10" x14ac:dyDescent="0.25">
      <c r="A12" s="144"/>
      <c r="B12" s="144"/>
      <c r="C12" s="5"/>
      <c r="D12" s="72"/>
      <c r="E12" s="72"/>
      <c r="F12" s="72"/>
      <c r="G12" s="72"/>
      <c r="H12" s="72"/>
      <c r="I12" s="72"/>
      <c r="J12" s="72"/>
    </row>
    <row r="13" spans="1:10" x14ac:dyDescent="0.25">
      <c r="A13" s="153" t="s">
        <v>24</v>
      </c>
      <c r="B13" s="153" t="s">
        <v>52</v>
      </c>
      <c r="C13" s="65"/>
      <c r="D13" s="65"/>
      <c r="E13" s="65"/>
      <c r="F13" s="65"/>
      <c r="G13" s="65"/>
      <c r="H13" s="65"/>
      <c r="I13" s="65"/>
      <c r="J13" s="65"/>
    </row>
    <row r="14" spans="1:10" x14ac:dyDescent="0.25">
      <c r="A14" s="154"/>
      <c r="B14" s="154"/>
      <c r="C14" s="5"/>
      <c r="D14" s="5"/>
      <c r="E14" s="5"/>
      <c r="F14" s="5"/>
      <c r="G14" s="5"/>
      <c r="H14" s="5"/>
      <c r="I14" s="5"/>
      <c r="J14" s="5"/>
    </row>
    <row r="15" spans="1:10" x14ac:dyDescent="0.25">
      <c r="A15" s="154"/>
      <c r="B15" s="154"/>
      <c r="C15" s="5"/>
      <c r="D15" s="5"/>
      <c r="E15" s="5"/>
      <c r="F15" s="5"/>
      <c r="G15" s="5"/>
      <c r="H15" s="5"/>
      <c r="I15" s="5"/>
      <c r="J15" s="5"/>
    </row>
    <row r="16" spans="1:10" x14ac:dyDescent="0.25">
      <c r="A16" s="154"/>
      <c r="B16" s="154"/>
      <c r="C16" s="5"/>
      <c r="D16" s="5"/>
      <c r="E16" s="5"/>
      <c r="F16" s="5"/>
      <c r="G16" s="5"/>
      <c r="H16" s="5"/>
      <c r="I16" s="5"/>
      <c r="J16" s="5"/>
    </row>
    <row r="17" spans="1:10" x14ac:dyDescent="0.25">
      <c r="A17" s="154"/>
      <c r="B17" s="154"/>
      <c r="C17" s="5"/>
      <c r="D17" s="5"/>
      <c r="E17" s="5"/>
      <c r="F17" s="5"/>
      <c r="G17" s="5"/>
      <c r="H17" s="5"/>
      <c r="I17" s="5"/>
      <c r="J17" s="5"/>
    </row>
    <row r="18" spans="1:10" ht="47.25" customHeight="1" x14ac:dyDescent="0.25">
      <c r="A18" s="154"/>
      <c r="B18" s="153" t="s">
        <v>53</v>
      </c>
      <c r="C18" s="65" t="s">
        <v>243</v>
      </c>
      <c r="D18" s="65" t="s">
        <v>242</v>
      </c>
      <c r="E18" s="81">
        <v>48</v>
      </c>
      <c r="F18" s="81">
        <v>5</v>
      </c>
      <c r="G18" s="81">
        <v>270</v>
      </c>
      <c r="H18" s="81"/>
      <c r="I18" s="81" t="s">
        <v>83</v>
      </c>
      <c r="J18" s="81" t="s">
        <v>95</v>
      </c>
    </row>
    <row r="19" spans="1:10" ht="96" customHeight="1" x14ac:dyDescent="0.25">
      <c r="A19" s="154"/>
      <c r="B19" s="154"/>
      <c r="C19" s="5" t="s">
        <v>245</v>
      </c>
      <c r="D19" s="5" t="s">
        <v>244</v>
      </c>
      <c r="E19" s="82">
        <v>104</v>
      </c>
      <c r="F19" s="82">
        <v>5</v>
      </c>
      <c r="G19" s="82">
        <v>135</v>
      </c>
      <c r="H19" s="82">
        <v>10</v>
      </c>
      <c r="I19" s="82" t="s">
        <v>83</v>
      </c>
      <c r="J19" s="82" t="s">
        <v>95</v>
      </c>
    </row>
    <row r="20" spans="1:10" x14ac:dyDescent="0.25">
      <c r="A20" s="159" t="s">
        <v>64</v>
      </c>
      <c r="B20" s="160"/>
      <c r="C20" s="160"/>
      <c r="D20" s="160"/>
      <c r="E20" s="161"/>
      <c r="F20" s="80">
        <f>SUM(F18:F19)</f>
        <v>10</v>
      </c>
      <c r="G20" s="80">
        <f>SUM(G18:G19)</f>
        <v>405</v>
      </c>
      <c r="H20" s="80">
        <f>SUM(H18:H19)</f>
        <v>10</v>
      </c>
      <c r="I20" s="137"/>
      <c r="J20" s="137"/>
    </row>
    <row r="21" spans="1:10" ht="68.25" customHeight="1" x14ac:dyDescent="0.25">
      <c r="C21" s="89" t="s">
        <v>343</v>
      </c>
      <c r="D21" s="89" t="s">
        <v>344</v>
      </c>
      <c r="E21" s="36"/>
      <c r="F21" s="36"/>
      <c r="G21" s="36"/>
      <c r="H21" s="129" t="s">
        <v>345</v>
      </c>
      <c r="I21" s="129"/>
      <c r="J21" s="129"/>
    </row>
    <row r="22" spans="1:10" x14ac:dyDescent="0.25">
      <c r="A22" s="131" t="s">
        <v>246</v>
      </c>
      <c r="B22" s="131"/>
      <c r="C22" s="131"/>
      <c r="D22" s="131"/>
      <c r="E22" s="131"/>
      <c r="F22" s="131"/>
      <c r="G22" s="131"/>
      <c r="H22" s="131"/>
      <c r="I22" s="131"/>
      <c r="J22" s="131"/>
    </row>
    <row r="23" spans="1:10" x14ac:dyDescent="0.25">
      <c r="A23" s="148"/>
      <c r="B23" s="143" t="s">
        <v>50</v>
      </c>
      <c r="C23" s="150" t="s">
        <v>18</v>
      </c>
      <c r="D23" s="138" t="s">
        <v>20</v>
      </c>
      <c r="E23" s="153" t="s">
        <v>51</v>
      </c>
      <c r="F23" s="156" t="s">
        <v>25</v>
      </c>
      <c r="G23" s="157"/>
      <c r="H23" s="157"/>
      <c r="I23" s="156" t="s">
        <v>21</v>
      </c>
      <c r="J23" s="158"/>
    </row>
    <row r="24" spans="1:10" x14ac:dyDescent="0.25">
      <c r="A24" s="148"/>
      <c r="B24" s="149"/>
      <c r="C24" s="151"/>
      <c r="D24" s="139"/>
      <c r="E24" s="154"/>
      <c r="F24" s="153" t="s">
        <v>22</v>
      </c>
      <c r="G24" s="164" t="s">
        <v>58</v>
      </c>
      <c r="H24" s="153" t="s">
        <v>59</v>
      </c>
      <c r="I24" s="162" t="s">
        <v>7</v>
      </c>
      <c r="J24" s="162" t="s">
        <v>8</v>
      </c>
    </row>
    <row r="25" spans="1:10" ht="125.25" customHeight="1" x14ac:dyDescent="0.25">
      <c r="A25" s="148"/>
      <c r="B25" s="144"/>
      <c r="C25" s="152"/>
      <c r="D25" s="140"/>
      <c r="E25" s="155"/>
      <c r="F25" s="155"/>
      <c r="G25" s="165"/>
      <c r="H25" s="155"/>
      <c r="I25" s="163"/>
      <c r="J25" s="163"/>
    </row>
    <row r="26" spans="1:10" x14ac:dyDescent="0.25">
      <c r="A26" s="143" t="s">
        <v>23</v>
      </c>
      <c r="B26" s="143" t="s">
        <v>52</v>
      </c>
      <c r="C26" s="65"/>
      <c r="D26" s="65"/>
      <c r="E26" s="65"/>
      <c r="F26" s="65"/>
      <c r="G26" s="65"/>
      <c r="H26" s="65"/>
      <c r="I26" s="65"/>
      <c r="J26" s="65"/>
    </row>
    <row r="27" spans="1:10" x14ac:dyDescent="0.25">
      <c r="A27" s="149"/>
      <c r="B27" s="149"/>
      <c r="C27" s="5"/>
      <c r="D27" s="5"/>
      <c r="E27" s="5"/>
      <c r="F27" s="5"/>
      <c r="G27" s="5"/>
      <c r="H27" s="5"/>
      <c r="I27" s="5"/>
      <c r="J27" s="5"/>
    </row>
    <row r="28" spans="1:10" x14ac:dyDescent="0.25">
      <c r="A28" s="149"/>
      <c r="B28" s="149"/>
      <c r="C28" s="5"/>
      <c r="D28" s="5"/>
      <c r="E28" s="5"/>
      <c r="F28" s="5"/>
      <c r="G28" s="5"/>
      <c r="H28" s="5"/>
      <c r="I28" s="5"/>
      <c r="J28" s="5"/>
    </row>
    <row r="29" spans="1:10" x14ac:dyDescent="0.25">
      <c r="A29" s="149"/>
      <c r="B29" s="144"/>
      <c r="C29" s="5"/>
      <c r="D29" s="5"/>
      <c r="E29" s="5"/>
      <c r="F29" s="5"/>
      <c r="G29" s="5"/>
      <c r="H29" s="5"/>
      <c r="I29" s="5"/>
      <c r="J29" s="5"/>
    </row>
    <row r="30" spans="1:10" x14ac:dyDescent="0.25">
      <c r="A30" s="149"/>
      <c r="B30" s="149" t="s">
        <v>53</v>
      </c>
      <c r="C30" s="65"/>
      <c r="D30" s="65"/>
      <c r="E30" s="65"/>
      <c r="F30" s="65"/>
      <c r="G30" s="65"/>
      <c r="H30" s="65"/>
      <c r="I30" s="65"/>
      <c r="J30" s="65"/>
    </row>
    <row r="31" spans="1:10" x14ac:dyDescent="0.25">
      <c r="A31" s="149"/>
      <c r="B31" s="149"/>
      <c r="C31" s="5"/>
      <c r="D31" s="5"/>
      <c r="E31" s="5"/>
      <c r="F31" s="5"/>
      <c r="G31" s="5"/>
      <c r="H31" s="5"/>
      <c r="I31" s="5"/>
      <c r="J31" s="5"/>
    </row>
    <row r="32" spans="1:10" x14ac:dyDescent="0.25">
      <c r="A32" s="149"/>
      <c r="B32" s="149"/>
      <c r="C32" s="5"/>
      <c r="D32" s="5"/>
      <c r="E32" s="5"/>
      <c r="F32" s="5"/>
      <c r="G32" s="5"/>
      <c r="H32" s="5"/>
      <c r="I32" s="5"/>
      <c r="J32" s="5"/>
    </row>
    <row r="33" spans="1:12" x14ac:dyDescent="0.25">
      <c r="A33" s="144"/>
      <c r="B33" s="144"/>
      <c r="C33" s="5"/>
      <c r="D33" s="72"/>
      <c r="E33" s="72"/>
      <c r="F33" s="72"/>
      <c r="G33" s="72"/>
      <c r="H33" s="72"/>
      <c r="I33" s="72"/>
      <c r="J33" s="72"/>
    </row>
    <row r="34" spans="1:12" x14ac:dyDescent="0.25">
      <c r="A34" s="153" t="s">
        <v>24</v>
      </c>
      <c r="B34" s="153" t="s">
        <v>52</v>
      </c>
      <c r="C34" s="65"/>
      <c r="D34" s="65"/>
      <c r="E34" s="65"/>
      <c r="F34" s="65"/>
      <c r="G34" s="65"/>
      <c r="H34" s="65"/>
      <c r="I34" s="65"/>
      <c r="J34" s="65"/>
    </row>
    <row r="35" spans="1:12" x14ac:dyDescent="0.25">
      <c r="A35" s="154"/>
      <c r="B35" s="154"/>
      <c r="C35" s="5"/>
      <c r="D35" s="5"/>
      <c r="E35" s="5"/>
      <c r="F35" s="5"/>
      <c r="G35" s="5"/>
      <c r="H35" s="5"/>
      <c r="I35" s="5"/>
      <c r="J35" s="5"/>
    </row>
    <row r="36" spans="1:12" x14ac:dyDescent="0.25">
      <c r="A36" s="154"/>
      <c r="B36" s="154"/>
      <c r="C36" s="5"/>
      <c r="D36" s="5"/>
      <c r="E36" s="5"/>
      <c r="F36" s="5"/>
      <c r="G36" s="5"/>
      <c r="H36" s="5"/>
      <c r="I36" s="5"/>
      <c r="J36" s="5"/>
    </row>
    <row r="37" spans="1:12" x14ac:dyDescent="0.25">
      <c r="A37" s="154"/>
      <c r="B37" s="154"/>
      <c r="C37" s="5"/>
      <c r="D37" s="5"/>
      <c r="E37" s="5"/>
      <c r="F37" s="5"/>
      <c r="G37" s="5"/>
      <c r="H37" s="5"/>
      <c r="I37" s="5"/>
      <c r="J37" s="5"/>
    </row>
    <row r="38" spans="1:12" x14ac:dyDescent="0.25">
      <c r="A38" s="154"/>
      <c r="B38" s="154"/>
      <c r="C38" s="5"/>
      <c r="D38" s="5"/>
      <c r="E38" s="5"/>
      <c r="F38" s="5"/>
      <c r="G38" s="5"/>
      <c r="H38" s="5"/>
      <c r="I38" s="5"/>
      <c r="J38" s="5"/>
    </row>
    <row r="39" spans="1:12" ht="63.75" x14ac:dyDescent="0.25">
      <c r="A39" s="154"/>
      <c r="B39" s="153" t="s">
        <v>53</v>
      </c>
      <c r="C39" s="65" t="s">
        <v>250</v>
      </c>
      <c r="D39" s="65" t="s">
        <v>247</v>
      </c>
      <c r="E39" s="81">
        <v>80</v>
      </c>
      <c r="F39" s="81">
        <v>1</v>
      </c>
      <c r="G39" s="81">
        <v>12</v>
      </c>
      <c r="H39" s="81"/>
      <c r="I39" s="65"/>
      <c r="J39" s="81" t="s">
        <v>95</v>
      </c>
    </row>
    <row r="40" spans="1:12" ht="6" customHeight="1" x14ac:dyDescent="0.25">
      <c r="A40" s="154"/>
      <c r="B40" s="154"/>
      <c r="C40" s="5"/>
      <c r="D40" s="5"/>
      <c r="E40" s="82"/>
      <c r="F40" s="82"/>
      <c r="G40" s="82"/>
      <c r="H40" s="82"/>
      <c r="I40" s="5"/>
      <c r="J40" s="5"/>
    </row>
    <row r="41" spans="1:12" ht="78" customHeight="1" x14ac:dyDescent="0.25">
      <c r="A41" s="154"/>
      <c r="B41" s="154"/>
      <c r="C41" s="5" t="s">
        <v>248</v>
      </c>
      <c r="D41" s="5" t="s">
        <v>249</v>
      </c>
      <c r="E41" s="82">
        <v>72</v>
      </c>
      <c r="F41" s="82">
        <v>5</v>
      </c>
      <c r="G41" s="82">
        <v>115</v>
      </c>
      <c r="H41" s="82">
        <v>10</v>
      </c>
      <c r="I41" s="82" t="s">
        <v>83</v>
      </c>
      <c r="J41" s="82" t="s">
        <v>95</v>
      </c>
    </row>
    <row r="42" spans="1:12" x14ac:dyDescent="0.25">
      <c r="A42" s="166" t="s">
        <v>64</v>
      </c>
      <c r="B42" s="167"/>
      <c r="C42" s="167"/>
      <c r="D42" s="167"/>
      <c r="E42" s="168"/>
      <c r="F42" s="80">
        <f>SUM(F39:F41)</f>
        <v>6</v>
      </c>
      <c r="G42" s="80">
        <f>SUM(G39:G41)</f>
        <v>127</v>
      </c>
      <c r="H42" s="80">
        <f>SUM(H39:H41)</f>
        <v>10</v>
      </c>
      <c r="I42" s="137"/>
      <c r="J42" s="137"/>
    </row>
    <row r="43" spans="1:12" x14ac:dyDescent="0.25">
      <c r="A43" s="166" t="s">
        <v>80</v>
      </c>
      <c r="B43" s="167"/>
      <c r="C43" s="167"/>
      <c r="D43" s="167"/>
      <c r="E43" s="168"/>
      <c r="F43" s="77">
        <f>SUM(F20,F42)</f>
        <v>16</v>
      </c>
      <c r="G43" s="77">
        <f>SUM(G20,G42)</f>
        <v>532</v>
      </c>
      <c r="H43" s="77">
        <f>SUM(H20,H42)</f>
        <v>20</v>
      </c>
      <c r="I43" s="80"/>
      <c r="J43" s="80"/>
    </row>
    <row r="44" spans="1:12" ht="60" customHeight="1" x14ac:dyDescent="0.25">
      <c r="C44" s="89" t="s">
        <v>343</v>
      </c>
      <c r="D44" s="89" t="s">
        <v>346</v>
      </c>
      <c r="E44" s="36"/>
      <c r="F44" s="36"/>
      <c r="G44" s="36"/>
      <c r="H44" s="130" t="s">
        <v>347</v>
      </c>
      <c r="I44" s="127"/>
      <c r="J44" s="127"/>
      <c r="K44" s="127"/>
      <c r="L44" s="127"/>
    </row>
  </sheetData>
  <mergeCells count="45">
    <mergeCell ref="A42:E42"/>
    <mergeCell ref="I42:J42"/>
    <mergeCell ref="A43:E43"/>
    <mergeCell ref="H44:L44"/>
    <mergeCell ref="A26:A33"/>
    <mergeCell ref="B26:B29"/>
    <mergeCell ref="B30:B33"/>
    <mergeCell ref="A34:A41"/>
    <mergeCell ref="B34:B38"/>
    <mergeCell ref="B39:B41"/>
    <mergeCell ref="A22:J22"/>
    <mergeCell ref="A23:A25"/>
    <mergeCell ref="B23:B25"/>
    <mergeCell ref="C23:C25"/>
    <mergeCell ref="D23:D25"/>
    <mergeCell ref="E23:E25"/>
    <mergeCell ref="F23:H23"/>
    <mergeCell ref="I23:J23"/>
    <mergeCell ref="F24:F25"/>
    <mergeCell ref="G24:G25"/>
    <mergeCell ref="H24:H25"/>
    <mergeCell ref="I24:I25"/>
    <mergeCell ref="J24:J25"/>
    <mergeCell ref="A20:E20"/>
    <mergeCell ref="I20:J20"/>
    <mergeCell ref="H21:J21"/>
    <mergeCell ref="I3:I4"/>
    <mergeCell ref="J3:J4"/>
    <mergeCell ref="A5:A12"/>
    <mergeCell ref="B5:B8"/>
    <mergeCell ref="B9:B12"/>
    <mergeCell ref="A13:A19"/>
    <mergeCell ref="B13:B17"/>
    <mergeCell ref="B18:B19"/>
    <mergeCell ref="F3:F4"/>
    <mergeCell ref="G3:G4"/>
    <mergeCell ref="H3:H4"/>
    <mergeCell ref="A1:J1"/>
    <mergeCell ref="A2:A4"/>
    <mergeCell ref="B2:B4"/>
    <mergeCell ref="C2:C4"/>
    <mergeCell ref="D2:D4"/>
    <mergeCell ref="E2:E4"/>
    <mergeCell ref="F2:H2"/>
    <mergeCell ref="I2:J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9" workbookViewId="0">
      <selection activeCell="O16" sqref="O16"/>
    </sheetView>
  </sheetViews>
  <sheetFormatPr defaultRowHeight="15" x14ac:dyDescent="0.25"/>
  <cols>
    <col min="1" max="1" width="7.140625" style="78" customWidth="1"/>
    <col min="2" max="2" width="42.140625" style="78" customWidth="1"/>
    <col min="3" max="3" width="46" style="78" customWidth="1"/>
    <col min="4" max="4" width="3.5703125" style="78" customWidth="1"/>
    <col min="5" max="5" width="3.7109375" style="78" customWidth="1"/>
    <col min="6" max="6" width="4.85546875" style="78" customWidth="1"/>
    <col min="7" max="7" width="3.85546875" style="78" customWidth="1"/>
    <col min="8" max="8" width="6.28515625" style="78" customWidth="1"/>
    <col min="9" max="9" width="25.85546875" style="78" customWidth="1"/>
    <col min="10" max="16384" width="9.140625" style="78"/>
  </cols>
  <sheetData>
    <row r="1" spans="1:9" ht="29.25" customHeight="1" x14ac:dyDescent="0.25">
      <c r="A1" s="169" t="s">
        <v>331</v>
      </c>
      <c r="B1" s="169"/>
      <c r="C1" s="169"/>
      <c r="D1" s="169"/>
      <c r="E1" s="169"/>
      <c r="F1" s="169"/>
      <c r="G1" s="169"/>
      <c r="H1" s="169"/>
      <c r="I1" s="169"/>
    </row>
    <row r="2" spans="1:9" ht="30" customHeight="1" x14ac:dyDescent="0.25">
      <c r="A2" s="138" t="s">
        <v>26</v>
      </c>
      <c r="B2" s="138"/>
      <c r="C2" s="138" t="s">
        <v>27</v>
      </c>
      <c r="D2" s="138" t="s">
        <v>28</v>
      </c>
      <c r="E2" s="138"/>
      <c r="F2" s="138"/>
      <c r="G2" s="138"/>
      <c r="H2" s="138"/>
      <c r="I2" s="138" t="s">
        <v>38</v>
      </c>
    </row>
    <row r="3" spans="1:9" ht="27" customHeight="1" x14ac:dyDescent="0.25">
      <c r="A3" s="139"/>
      <c r="B3" s="139"/>
      <c r="C3" s="139"/>
      <c r="D3" s="153" t="s">
        <v>29</v>
      </c>
      <c r="E3" s="141" t="s">
        <v>49</v>
      </c>
      <c r="F3" s="178"/>
      <c r="G3" s="137" t="s">
        <v>60</v>
      </c>
      <c r="H3" s="137"/>
      <c r="I3" s="139"/>
    </row>
    <row r="4" spans="1:9" ht="91.9" customHeight="1" x14ac:dyDescent="0.25">
      <c r="A4" s="140"/>
      <c r="B4" s="140"/>
      <c r="C4" s="140"/>
      <c r="D4" s="155"/>
      <c r="E4" s="90" t="s">
        <v>30</v>
      </c>
      <c r="F4" s="90" t="s">
        <v>31</v>
      </c>
      <c r="G4" s="90" t="s">
        <v>30</v>
      </c>
      <c r="H4" s="90" t="s">
        <v>31</v>
      </c>
      <c r="I4" s="140"/>
    </row>
    <row r="5" spans="1:9" ht="14.25" customHeight="1" x14ac:dyDescent="0.25">
      <c r="A5" s="143" t="s">
        <v>32</v>
      </c>
      <c r="B5" s="65"/>
      <c r="C5" s="65"/>
      <c r="D5" s="91"/>
      <c r="E5" s="92"/>
      <c r="F5" s="92"/>
      <c r="G5" s="93"/>
      <c r="H5" s="94"/>
      <c r="I5" s="65"/>
    </row>
    <row r="6" spans="1:9" ht="16.5" customHeight="1" x14ac:dyDescent="0.25">
      <c r="A6" s="149"/>
      <c r="B6" s="5"/>
      <c r="C6" s="5"/>
      <c r="D6" s="95"/>
      <c r="E6" s="96"/>
      <c r="F6" s="96"/>
      <c r="G6" s="97"/>
      <c r="H6" s="98"/>
      <c r="I6" s="5"/>
    </row>
    <row r="7" spans="1:9" x14ac:dyDescent="0.25">
      <c r="A7" s="149"/>
      <c r="B7" s="5"/>
      <c r="C7" s="5"/>
      <c r="D7" s="95"/>
      <c r="E7" s="96"/>
      <c r="F7" s="96"/>
      <c r="G7" s="97"/>
      <c r="H7" s="97"/>
      <c r="I7" s="5"/>
    </row>
    <row r="8" spans="1:9" x14ac:dyDescent="0.25">
      <c r="A8" s="144"/>
      <c r="B8" s="72"/>
      <c r="C8" s="72"/>
      <c r="D8" s="99"/>
      <c r="E8" s="100"/>
      <c r="F8" s="100"/>
      <c r="G8" s="101"/>
      <c r="H8" s="101"/>
      <c r="I8" s="72"/>
    </row>
    <row r="9" spans="1:9" ht="18.75" customHeight="1" x14ac:dyDescent="0.25">
      <c r="A9" s="153" t="s">
        <v>33</v>
      </c>
      <c r="B9" s="179" t="s">
        <v>251</v>
      </c>
      <c r="C9" s="186" t="s">
        <v>252</v>
      </c>
      <c r="D9" s="162">
        <v>1</v>
      </c>
      <c r="E9" s="162">
        <v>60</v>
      </c>
      <c r="F9" s="162">
        <v>1500</v>
      </c>
      <c r="G9" s="162">
        <v>20</v>
      </c>
      <c r="H9" s="162">
        <v>500</v>
      </c>
      <c r="I9" s="102" t="s">
        <v>253</v>
      </c>
    </row>
    <row r="10" spans="1:9" x14ac:dyDescent="0.25">
      <c r="A10" s="154"/>
      <c r="B10" s="180"/>
      <c r="C10" s="187"/>
      <c r="D10" s="182"/>
      <c r="E10" s="182"/>
      <c r="F10" s="182"/>
      <c r="G10" s="182"/>
      <c r="H10" s="182"/>
      <c r="I10" s="19" t="s">
        <v>254</v>
      </c>
    </row>
    <row r="11" spans="1:9" x14ac:dyDescent="0.25">
      <c r="A11" s="154"/>
      <c r="B11" s="180"/>
      <c r="C11" s="187"/>
      <c r="D11" s="182"/>
      <c r="E11" s="182"/>
      <c r="F11" s="182"/>
      <c r="G11" s="182"/>
      <c r="H11" s="182"/>
      <c r="I11" s="19" t="s">
        <v>255</v>
      </c>
    </row>
    <row r="12" spans="1:9" ht="24" customHeight="1" x14ac:dyDescent="0.25">
      <c r="A12" s="155"/>
      <c r="B12" s="181"/>
      <c r="C12" s="72"/>
      <c r="D12" s="163"/>
      <c r="E12" s="163"/>
      <c r="F12" s="163"/>
      <c r="G12" s="163"/>
      <c r="H12" s="163"/>
      <c r="I12" s="103" t="s">
        <v>256</v>
      </c>
    </row>
    <row r="13" spans="1:9" ht="10.5" customHeight="1" x14ac:dyDescent="0.25">
      <c r="A13" s="175" t="s">
        <v>34</v>
      </c>
      <c r="B13" s="65"/>
      <c r="C13" s="65"/>
      <c r="D13" s="65"/>
      <c r="E13" s="65"/>
      <c r="F13" s="65"/>
      <c r="G13" s="65"/>
      <c r="H13" s="65"/>
      <c r="I13" s="65"/>
    </row>
    <row r="14" spans="1:9" ht="6" customHeight="1" x14ac:dyDescent="0.25">
      <c r="A14" s="176"/>
      <c r="B14" s="5"/>
      <c r="C14" s="5"/>
      <c r="D14" s="5"/>
      <c r="E14" s="5"/>
      <c r="F14" s="5"/>
      <c r="G14" s="5"/>
      <c r="H14" s="5"/>
      <c r="I14" s="5"/>
    </row>
    <row r="15" spans="1:9" ht="21" customHeight="1" x14ac:dyDescent="0.25">
      <c r="A15" s="177"/>
      <c r="B15" s="72"/>
      <c r="C15" s="72"/>
      <c r="D15" s="72"/>
      <c r="E15" s="72"/>
      <c r="F15" s="72"/>
      <c r="G15" s="72"/>
      <c r="H15" s="72"/>
      <c r="I15" s="72"/>
    </row>
    <row r="16" spans="1:9" x14ac:dyDescent="0.25">
      <c r="A16" s="172" t="s">
        <v>35</v>
      </c>
      <c r="B16" s="65"/>
      <c r="C16" s="65"/>
      <c r="D16" s="65"/>
      <c r="E16" s="65"/>
      <c r="F16" s="65"/>
      <c r="G16" s="65"/>
      <c r="H16" s="65"/>
      <c r="I16" s="65"/>
    </row>
    <row r="17" spans="1:11" x14ac:dyDescent="0.25">
      <c r="A17" s="173"/>
      <c r="B17" s="5"/>
      <c r="C17" s="5"/>
      <c r="D17" s="5"/>
      <c r="E17" s="5"/>
      <c r="F17" s="5"/>
      <c r="G17" s="5"/>
      <c r="H17" s="5"/>
      <c r="I17" s="5"/>
    </row>
    <row r="18" spans="1:11" ht="6" customHeight="1" x14ac:dyDescent="0.25">
      <c r="A18" s="173"/>
      <c r="B18" s="5"/>
      <c r="C18" s="5"/>
      <c r="D18" s="5"/>
      <c r="E18" s="5"/>
      <c r="F18" s="5"/>
      <c r="G18" s="5"/>
      <c r="H18" s="5"/>
      <c r="I18" s="5"/>
    </row>
    <row r="19" spans="1:11" ht="11.25" customHeight="1" x14ac:dyDescent="0.25">
      <c r="A19" s="174"/>
      <c r="B19" s="72"/>
      <c r="C19" s="72"/>
      <c r="D19" s="72"/>
      <c r="E19" s="72"/>
      <c r="F19" s="72"/>
      <c r="G19" s="72"/>
      <c r="H19" s="72"/>
      <c r="I19" s="72"/>
    </row>
    <row r="20" spans="1:11" ht="16.5" customHeight="1" x14ac:dyDescent="0.25">
      <c r="A20" s="143" t="s">
        <v>36</v>
      </c>
      <c r="B20" s="65"/>
      <c r="C20" s="65"/>
      <c r="D20" s="65"/>
      <c r="E20" s="65"/>
      <c r="F20" s="65"/>
      <c r="G20" s="65"/>
      <c r="H20" s="65"/>
      <c r="I20" s="65"/>
    </row>
    <row r="21" spans="1:11" x14ac:dyDescent="0.25">
      <c r="A21" s="149"/>
      <c r="B21" s="5"/>
      <c r="C21" s="5"/>
      <c r="D21" s="5"/>
      <c r="E21" s="5"/>
      <c r="F21" s="5"/>
      <c r="G21" s="5"/>
      <c r="H21" s="5"/>
      <c r="I21" s="5"/>
    </row>
    <row r="22" spans="1:11" x14ac:dyDescent="0.25">
      <c r="A22" s="149"/>
      <c r="B22" s="5"/>
      <c r="C22" s="5"/>
      <c r="D22" s="5"/>
      <c r="E22" s="5"/>
      <c r="F22" s="5"/>
      <c r="G22" s="5"/>
      <c r="H22" s="5"/>
      <c r="I22" s="5"/>
    </row>
    <row r="23" spans="1:11" ht="4.5" customHeight="1" x14ac:dyDescent="0.25">
      <c r="A23" s="144"/>
      <c r="B23" s="5"/>
      <c r="C23" s="5"/>
      <c r="D23" s="72"/>
      <c r="E23" s="72"/>
      <c r="F23" s="72"/>
      <c r="G23" s="72"/>
      <c r="H23" s="72"/>
      <c r="I23" s="72"/>
    </row>
    <row r="24" spans="1:11" ht="63.75" x14ac:dyDescent="0.25">
      <c r="A24" s="183" t="s">
        <v>37</v>
      </c>
      <c r="B24" s="65" t="s">
        <v>257</v>
      </c>
      <c r="C24" s="65" t="s">
        <v>258</v>
      </c>
      <c r="D24" s="104">
        <v>16</v>
      </c>
      <c r="E24" s="5">
        <v>120</v>
      </c>
      <c r="F24" s="5"/>
      <c r="G24" s="5"/>
      <c r="H24" s="5"/>
      <c r="I24" s="5" t="s">
        <v>259</v>
      </c>
    </row>
    <row r="25" spans="1:11" ht="63.75" x14ac:dyDescent="0.25">
      <c r="A25" s="184"/>
      <c r="B25" s="5" t="s">
        <v>260</v>
      </c>
      <c r="C25" s="5" t="s">
        <v>261</v>
      </c>
      <c r="D25" s="104">
        <v>3</v>
      </c>
      <c r="E25" s="5">
        <v>50</v>
      </c>
      <c r="F25" s="5"/>
      <c r="G25" s="5"/>
      <c r="H25" s="5"/>
      <c r="I25" s="5" t="s">
        <v>259</v>
      </c>
    </row>
    <row r="26" spans="1:11" ht="48.75" customHeight="1" x14ac:dyDescent="0.25">
      <c r="A26" s="184"/>
      <c r="B26" s="5" t="s">
        <v>262</v>
      </c>
      <c r="C26" s="5" t="s">
        <v>263</v>
      </c>
      <c r="D26" s="104">
        <v>1</v>
      </c>
      <c r="E26" s="5">
        <v>20</v>
      </c>
      <c r="F26" s="5"/>
      <c r="G26" s="5"/>
      <c r="H26" s="5"/>
      <c r="I26" s="5" t="s">
        <v>264</v>
      </c>
    </row>
    <row r="27" spans="1:11" ht="48.75" customHeight="1" x14ac:dyDescent="0.25">
      <c r="A27" s="185"/>
      <c r="B27" s="72" t="s">
        <v>265</v>
      </c>
      <c r="C27" s="74" t="s">
        <v>266</v>
      </c>
      <c r="D27" s="72">
        <v>70</v>
      </c>
      <c r="E27" s="105"/>
      <c r="F27" s="105">
        <v>5000</v>
      </c>
      <c r="G27" s="105"/>
      <c r="H27" s="105">
        <v>4500</v>
      </c>
      <c r="I27" s="105" t="s">
        <v>267</v>
      </c>
    </row>
    <row r="28" spans="1:11" ht="15.75" customHeight="1" x14ac:dyDescent="0.25">
      <c r="A28" s="166" t="s">
        <v>65</v>
      </c>
      <c r="B28" s="170"/>
      <c r="C28" s="171"/>
      <c r="D28" s="106">
        <f>SUM(D9:D27)</f>
        <v>91</v>
      </c>
      <c r="E28" s="106">
        <f>SUM(E9:E27)</f>
        <v>250</v>
      </c>
      <c r="F28" s="106">
        <f>SUM(F9,F27)</f>
        <v>6500</v>
      </c>
      <c r="G28" s="106">
        <f>SUM(G6:G27)</f>
        <v>20</v>
      </c>
      <c r="H28" s="106">
        <f>SUM(H9:H27)</f>
        <v>5000</v>
      </c>
      <c r="I28" s="31"/>
    </row>
    <row r="29" spans="1:11" ht="60" customHeight="1" x14ac:dyDescent="0.25">
      <c r="B29" s="35" t="s">
        <v>348</v>
      </c>
      <c r="C29" s="89" t="s">
        <v>344</v>
      </c>
      <c r="D29" s="36"/>
      <c r="E29" s="36"/>
      <c r="F29" s="36"/>
      <c r="G29" s="130" t="s">
        <v>349</v>
      </c>
      <c r="H29" s="127"/>
      <c r="I29" s="127"/>
      <c r="J29" s="127"/>
      <c r="K29" s="127"/>
    </row>
  </sheetData>
  <mergeCells count="23">
    <mergeCell ref="A24:A27"/>
    <mergeCell ref="G29:K29"/>
    <mergeCell ref="C9:C11"/>
    <mergeCell ref="D9:D12"/>
    <mergeCell ref="E9:E12"/>
    <mergeCell ref="F9:F12"/>
    <mergeCell ref="G9:G12"/>
    <mergeCell ref="D3:D4"/>
    <mergeCell ref="A1:I1"/>
    <mergeCell ref="A28:C28"/>
    <mergeCell ref="A2:B4"/>
    <mergeCell ref="C2:C4"/>
    <mergeCell ref="I2:I4"/>
    <mergeCell ref="A5:A8"/>
    <mergeCell ref="A9:A12"/>
    <mergeCell ref="A16:A19"/>
    <mergeCell ref="A13:A15"/>
    <mergeCell ref="A20:A23"/>
    <mergeCell ref="D2:H2"/>
    <mergeCell ref="G3:H3"/>
    <mergeCell ref="E3:F3"/>
    <mergeCell ref="B9:B12"/>
    <mergeCell ref="H9:H12"/>
  </mergeCells>
  <pageMargins left="0.19685039370078741" right="0.11811023622047245" top="0.15748031496062992" bottom="0.15748031496062992"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workbookViewId="0">
      <selection activeCell="U21" sqref="U21"/>
    </sheetView>
  </sheetViews>
  <sheetFormatPr defaultColWidth="9.140625" defaultRowHeight="15" x14ac:dyDescent="0.25"/>
  <cols>
    <col min="1" max="1" width="42.85546875" style="78" customWidth="1"/>
    <col min="2" max="4" width="9.140625" style="78"/>
    <col min="5" max="5" width="7.85546875" style="78" customWidth="1"/>
    <col min="6" max="6" width="7.7109375" style="78" customWidth="1"/>
    <col min="7" max="7" width="7.85546875" style="78" customWidth="1"/>
    <col min="8" max="8" width="8.7109375" style="78" customWidth="1"/>
    <col min="9" max="9" width="11.140625" style="78" customWidth="1"/>
    <col min="10" max="10" width="12.28515625" style="78" customWidth="1"/>
    <col min="11" max="11" width="8.85546875" style="78" customWidth="1"/>
    <col min="12" max="16384" width="9.140625" style="78"/>
  </cols>
  <sheetData>
    <row r="1" spans="1:12" ht="15" customHeight="1" x14ac:dyDescent="0.25">
      <c r="A1" s="188" t="s">
        <v>330</v>
      </c>
      <c r="B1" s="188"/>
      <c r="C1" s="188"/>
      <c r="D1" s="188"/>
      <c r="E1" s="188"/>
      <c r="F1" s="188"/>
      <c r="G1" s="188"/>
      <c r="H1" s="188"/>
      <c r="I1" s="188"/>
      <c r="J1" s="188"/>
      <c r="K1" s="188"/>
      <c r="L1" s="188"/>
    </row>
    <row r="2" spans="1:12" ht="48.75" customHeight="1" x14ac:dyDescent="0.25">
      <c r="A2" s="138" t="s">
        <v>18</v>
      </c>
      <c r="B2" s="148" t="s">
        <v>44</v>
      </c>
      <c r="C2" s="148"/>
      <c r="D2" s="148"/>
      <c r="E2" s="148"/>
      <c r="F2" s="148"/>
      <c r="G2" s="148"/>
      <c r="H2" s="148"/>
      <c r="I2" s="162" t="s">
        <v>47</v>
      </c>
      <c r="J2" s="162" t="s">
        <v>48</v>
      </c>
      <c r="K2" s="137" t="s">
        <v>45</v>
      </c>
      <c r="L2" s="137"/>
    </row>
    <row r="3" spans="1:12" ht="23.25" customHeight="1" x14ac:dyDescent="0.25">
      <c r="A3" s="139"/>
      <c r="B3" s="138" t="s">
        <v>46</v>
      </c>
      <c r="C3" s="138" t="s">
        <v>39</v>
      </c>
      <c r="D3" s="138" t="s">
        <v>40</v>
      </c>
      <c r="E3" s="138" t="s">
        <v>268</v>
      </c>
      <c r="F3" s="138" t="s">
        <v>41</v>
      </c>
      <c r="G3" s="138" t="s">
        <v>42</v>
      </c>
      <c r="H3" s="138" t="s">
        <v>43</v>
      </c>
      <c r="I3" s="182"/>
      <c r="J3" s="182"/>
      <c r="K3" s="80" t="s">
        <v>269</v>
      </c>
      <c r="L3" s="80" t="s">
        <v>270</v>
      </c>
    </row>
    <row r="4" spans="1:12" ht="12" customHeight="1" x14ac:dyDescent="0.25">
      <c r="A4" s="140"/>
      <c r="B4" s="139"/>
      <c r="C4" s="139"/>
      <c r="D4" s="139"/>
      <c r="E4" s="139"/>
      <c r="F4" s="139"/>
      <c r="G4" s="139"/>
      <c r="H4" s="139"/>
      <c r="I4" s="182"/>
      <c r="J4" s="182"/>
      <c r="K4" s="81" t="s">
        <v>271</v>
      </c>
      <c r="L4" s="81" t="s">
        <v>271</v>
      </c>
    </row>
    <row r="5" spans="1:12" ht="15.6" customHeight="1" x14ac:dyDescent="0.25">
      <c r="A5" s="22" t="s">
        <v>272</v>
      </c>
      <c r="B5" s="81">
        <v>100</v>
      </c>
      <c r="C5" s="81"/>
      <c r="D5" s="81"/>
      <c r="E5" s="81"/>
      <c r="F5" s="81"/>
      <c r="G5" s="81"/>
      <c r="H5" s="81"/>
      <c r="I5" s="81">
        <v>2000</v>
      </c>
      <c r="J5" s="81"/>
      <c r="K5" s="81"/>
      <c r="L5" s="81"/>
    </row>
    <row r="6" spans="1:12" ht="15.6" customHeight="1" x14ac:dyDescent="0.25">
      <c r="A6" s="22" t="s">
        <v>273</v>
      </c>
      <c r="B6" s="82">
        <v>90</v>
      </c>
      <c r="C6" s="82"/>
      <c r="D6" s="82"/>
      <c r="E6" s="82"/>
      <c r="F6" s="82"/>
      <c r="G6" s="82"/>
      <c r="H6" s="82"/>
      <c r="I6" s="82">
        <v>80</v>
      </c>
      <c r="J6" s="82"/>
      <c r="K6" s="82"/>
      <c r="L6" s="82"/>
    </row>
    <row r="7" spans="1:12" ht="15.6" customHeight="1" x14ac:dyDescent="0.25">
      <c r="A7" s="22" t="s">
        <v>274</v>
      </c>
      <c r="B7" s="23">
        <v>10</v>
      </c>
      <c r="C7" s="23"/>
      <c r="D7" s="19"/>
      <c r="E7" s="82"/>
      <c r="F7" s="82"/>
      <c r="G7" s="82"/>
      <c r="H7" s="82"/>
      <c r="I7" s="82"/>
      <c r="J7" s="82"/>
      <c r="K7" s="82"/>
      <c r="L7" s="82"/>
    </row>
    <row r="8" spans="1:12" ht="15.6" customHeight="1" x14ac:dyDescent="0.25">
      <c r="A8" s="22" t="s">
        <v>275</v>
      </c>
      <c r="B8" s="82">
        <v>90</v>
      </c>
      <c r="C8" s="82"/>
      <c r="D8" s="82"/>
      <c r="E8" s="82"/>
      <c r="F8" s="82"/>
      <c r="G8" s="82"/>
      <c r="H8" s="82"/>
      <c r="I8" s="82">
        <v>90</v>
      </c>
      <c r="J8" s="82"/>
      <c r="K8" s="82"/>
      <c r="L8" s="82"/>
    </row>
    <row r="9" spans="1:12" ht="15.6" customHeight="1" x14ac:dyDescent="0.25">
      <c r="A9" s="22" t="s">
        <v>276</v>
      </c>
      <c r="B9" s="23">
        <v>10</v>
      </c>
      <c r="C9" s="23"/>
      <c r="D9" s="23"/>
      <c r="E9" s="82"/>
      <c r="F9" s="82"/>
      <c r="G9" s="82"/>
      <c r="H9" s="82"/>
      <c r="I9" s="82"/>
      <c r="J9" s="82"/>
      <c r="K9" s="82"/>
      <c r="L9" s="82"/>
    </row>
    <row r="10" spans="1:12" ht="15.6" customHeight="1" x14ac:dyDescent="0.25">
      <c r="A10" s="22" t="s">
        <v>277</v>
      </c>
      <c r="B10" s="82">
        <v>90</v>
      </c>
      <c r="C10" s="82"/>
      <c r="D10" s="82"/>
      <c r="E10" s="82"/>
      <c r="F10" s="82"/>
      <c r="G10" s="82"/>
      <c r="H10" s="82"/>
      <c r="I10" s="82">
        <v>90</v>
      </c>
      <c r="J10" s="82"/>
      <c r="K10" s="82"/>
      <c r="L10" s="82"/>
    </row>
    <row r="11" spans="1:12" ht="15.6" customHeight="1" x14ac:dyDescent="0.25">
      <c r="A11" s="22" t="s">
        <v>278</v>
      </c>
      <c r="B11" s="82">
        <v>90</v>
      </c>
      <c r="C11" s="82"/>
      <c r="D11" s="82"/>
      <c r="E11" s="82"/>
      <c r="F11" s="82"/>
      <c r="G11" s="82"/>
      <c r="H11" s="82"/>
      <c r="I11" s="82">
        <v>90</v>
      </c>
      <c r="J11" s="82"/>
      <c r="K11" s="82"/>
      <c r="L11" s="82"/>
    </row>
    <row r="12" spans="1:12" ht="15.6" customHeight="1" x14ac:dyDescent="0.25">
      <c r="A12" s="22" t="s">
        <v>279</v>
      </c>
      <c r="B12" s="82">
        <v>90</v>
      </c>
      <c r="C12" s="82">
        <v>40</v>
      </c>
      <c r="D12" s="82">
        <v>50</v>
      </c>
      <c r="E12" s="82"/>
      <c r="F12" s="82"/>
      <c r="G12" s="82"/>
      <c r="H12" s="82"/>
      <c r="I12" s="82"/>
      <c r="J12" s="82"/>
      <c r="K12" s="82"/>
      <c r="L12" s="82"/>
    </row>
    <row r="13" spans="1:12" ht="15.6" customHeight="1" x14ac:dyDescent="0.25">
      <c r="A13" s="22" t="s">
        <v>280</v>
      </c>
      <c r="B13" s="82">
        <v>30</v>
      </c>
      <c r="C13" s="82"/>
      <c r="D13" s="82"/>
      <c r="E13" s="82"/>
      <c r="F13" s="82"/>
      <c r="G13" s="82"/>
      <c r="H13" s="82"/>
      <c r="I13" s="82">
        <v>30</v>
      </c>
      <c r="J13" s="82"/>
      <c r="K13" s="82"/>
      <c r="L13" s="82"/>
    </row>
    <row r="14" spans="1:12" ht="15.6" customHeight="1" x14ac:dyDescent="0.25">
      <c r="A14" s="22" t="s">
        <v>281</v>
      </c>
      <c r="B14" s="82">
        <v>170</v>
      </c>
      <c r="C14" s="82"/>
      <c r="D14" s="82">
        <v>85</v>
      </c>
      <c r="E14" s="82"/>
      <c r="F14" s="82"/>
      <c r="G14" s="82"/>
      <c r="H14" s="82"/>
      <c r="I14" s="82">
        <v>2000</v>
      </c>
      <c r="J14" s="82"/>
      <c r="K14" s="82"/>
      <c r="L14" s="82"/>
    </row>
    <row r="15" spans="1:12" ht="15.6" customHeight="1" x14ac:dyDescent="0.25">
      <c r="A15" s="22" t="s">
        <v>282</v>
      </c>
      <c r="B15" s="82">
        <v>35</v>
      </c>
      <c r="C15" s="82">
        <v>45</v>
      </c>
      <c r="D15" s="82">
        <v>45</v>
      </c>
      <c r="E15" s="82"/>
      <c r="F15" s="82"/>
      <c r="G15" s="82"/>
      <c r="H15" s="82"/>
      <c r="I15" s="82"/>
      <c r="J15" s="82"/>
      <c r="K15" s="82"/>
      <c r="L15" s="82"/>
    </row>
    <row r="16" spans="1:12" ht="15.6" customHeight="1" x14ac:dyDescent="0.25">
      <c r="A16" s="22" t="s">
        <v>283</v>
      </c>
      <c r="B16" s="82"/>
      <c r="C16" s="82"/>
      <c r="D16" s="82"/>
      <c r="E16" s="82"/>
      <c r="F16" s="82"/>
      <c r="G16" s="82"/>
      <c r="H16" s="82"/>
      <c r="I16" s="82"/>
      <c r="J16" s="82"/>
      <c r="K16" s="82"/>
      <c r="L16" s="82"/>
    </row>
    <row r="17" spans="1:12" ht="15.6" customHeight="1" x14ac:dyDescent="0.25">
      <c r="A17" s="22" t="s">
        <v>284</v>
      </c>
      <c r="B17" s="82"/>
      <c r="C17" s="82"/>
      <c r="D17" s="23"/>
      <c r="E17" s="82"/>
      <c r="F17" s="82"/>
      <c r="G17" s="82"/>
      <c r="H17" s="82"/>
      <c r="I17" s="82"/>
      <c r="J17" s="82"/>
      <c r="K17" s="82"/>
      <c r="L17" s="82"/>
    </row>
    <row r="18" spans="1:12" ht="15.6" customHeight="1" x14ac:dyDescent="0.25">
      <c r="A18" s="22" t="s">
        <v>285</v>
      </c>
      <c r="B18" s="82">
        <v>350</v>
      </c>
      <c r="C18" s="82"/>
      <c r="D18" s="23">
        <v>45</v>
      </c>
      <c r="E18" s="82"/>
      <c r="F18" s="82"/>
      <c r="G18" s="82"/>
      <c r="H18" s="82"/>
      <c r="I18" s="82">
        <v>100</v>
      </c>
      <c r="J18" s="82"/>
      <c r="K18" s="82"/>
      <c r="L18" s="82"/>
    </row>
    <row r="19" spans="1:12" ht="15.6" customHeight="1" x14ac:dyDescent="0.25">
      <c r="A19" s="22" t="s">
        <v>286</v>
      </c>
      <c r="B19" s="24">
        <v>10</v>
      </c>
      <c r="C19" s="25"/>
      <c r="D19" s="22"/>
      <c r="E19" s="26"/>
      <c r="F19" s="26"/>
      <c r="G19" s="27"/>
      <c r="H19" s="27"/>
      <c r="I19" s="27"/>
      <c r="J19" s="27"/>
      <c r="K19" s="27"/>
      <c r="L19" s="27"/>
    </row>
    <row r="20" spans="1:12" ht="15.6" customHeight="1" x14ac:dyDescent="0.25">
      <c r="A20" s="19" t="s">
        <v>287</v>
      </c>
      <c r="B20" s="82">
        <v>75</v>
      </c>
      <c r="C20" s="82">
        <v>25</v>
      </c>
      <c r="D20" s="82">
        <v>75</v>
      </c>
      <c r="E20" s="82"/>
      <c r="F20" s="82"/>
      <c r="G20" s="82"/>
      <c r="H20" s="82">
        <v>200</v>
      </c>
      <c r="I20" s="82">
        <v>5000</v>
      </c>
      <c r="J20" s="82"/>
      <c r="K20" s="82"/>
      <c r="L20" s="82"/>
    </row>
    <row r="21" spans="1:12" ht="28.5" customHeight="1" x14ac:dyDescent="0.25">
      <c r="A21" s="107" t="s">
        <v>288</v>
      </c>
      <c r="B21" s="28"/>
      <c r="C21" s="29"/>
      <c r="D21" s="29"/>
      <c r="E21" s="28"/>
      <c r="F21" s="28"/>
      <c r="G21" s="82"/>
      <c r="H21" s="82">
        <v>200</v>
      </c>
      <c r="I21" s="82">
        <v>5000</v>
      </c>
      <c r="J21" s="82"/>
      <c r="K21" s="82"/>
      <c r="L21" s="82"/>
    </row>
    <row r="22" spans="1:12" ht="15.6" customHeight="1" x14ac:dyDescent="0.25">
      <c r="A22" s="22" t="s">
        <v>289</v>
      </c>
      <c r="B22" s="82">
        <v>10</v>
      </c>
      <c r="C22" s="82"/>
      <c r="D22" s="82"/>
      <c r="E22" s="82"/>
      <c r="F22" s="82"/>
      <c r="G22" s="82"/>
      <c r="H22" s="82"/>
      <c r="I22" s="82"/>
      <c r="J22" s="82"/>
      <c r="K22" s="82"/>
      <c r="L22" s="82"/>
    </row>
    <row r="23" spans="1:12" ht="15.6" customHeight="1" x14ac:dyDescent="0.25">
      <c r="A23" s="22" t="s">
        <v>290</v>
      </c>
      <c r="B23" s="82">
        <v>70</v>
      </c>
      <c r="C23" s="82">
        <v>60</v>
      </c>
      <c r="D23" s="82">
        <v>85</v>
      </c>
      <c r="E23" s="82"/>
      <c r="F23" s="82"/>
      <c r="G23" s="82"/>
      <c r="H23" s="82"/>
      <c r="I23" s="82"/>
      <c r="J23" s="82"/>
      <c r="K23" s="82"/>
      <c r="L23" s="82"/>
    </row>
    <row r="24" spans="1:12" ht="15.6" customHeight="1" x14ac:dyDescent="0.25">
      <c r="A24" s="22" t="s">
        <v>291</v>
      </c>
      <c r="B24" s="23">
        <v>70</v>
      </c>
      <c r="C24" s="23"/>
      <c r="D24" s="23"/>
      <c r="E24" s="23"/>
      <c r="F24" s="30"/>
      <c r="G24" s="30"/>
      <c r="H24" s="30"/>
      <c r="I24" s="30"/>
      <c r="J24" s="30"/>
      <c r="K24" s="30"/>
      <c r="L24" s="30"/>
    </row>
    <row r="25" spans="1:12" ht="15.6" customHeight="1" x14ac:dyDescent="0.25">
      <c r="A25" s="22" t="s">
        <v>292</v>
      </c>
      <c r="B25" s="28">
        <v>40</v>
      </c>
      <c r="C25" s="28"/>
      <c r="D25" s="28">
        <v>40</v>
      </c>
      <c r="E25" s="26"/>
      <c r="F25" s="26"/>
      <c r="G25" s="27"/>
      <c r="H25" s="27"/>
      <c r="I25" s="27"/>
      <c r="J25" s="27"/>
      <c r="K25" s="27"/>
      <c r="L25" s="27"/>
    </row>
    <row r="26" spans="1:12" ht="15.6" customHeight="1" x14ac:dyDescent="0.25">
      <c r="A26" s="22" t="s">
        <v>293</v>
      </c>
      <c r="B26" s="31">
        <v>55</v>
      </c>
      <c r="C26" s="28"/>
      <c r="D26" s="28">
        <v>55</v>
      </c>
      <c r="E26" s="26"/>
      <c r="F26" s="26"/>
      <c r="G26" s="27"/>
      <c r="H26" s="27"/>
      <c r="I26" s="27"/>
      <c r="J26" s="27"/>
      <c r="K26" s="27"/>
      <c r="L26" s="27"/>
    </row>
    <row r="27" spans="1:12" ht="16.5" customHeight="1" x14ac:dyDescent="0.25">
      <c r="A27" s="32" t="s">
        <v>294</v>
      </c>
      <c r="B27" s="33">
        <f>SUM(B5:B26)</f>
        <v>1485</v>
      </c>
      <c r="C27" s="34">
        <v>170</v>
      </c>
      <c r="D27" s="34">
        <f>SUM(D5:D26)</f>
        <v>480</v>
      </c>
      <c r="E27" s="34"/>
      <c r="F27" s="34"/>
      <c r="G27" s="34"/>
      <c r="H27" s="34">
        <f>SUM(H5:H26)</f>
        <v>400</v>
      </c>
      <c r="I27" s="34">
        <f>SUM(I5:I26)</f>
        <v>14480</v>
      </c>
      <c r="J27" s="33"/>
      <c r="K27" s="33"/>
      <c r="L27" s="33"/>
    </row>
    <row r="28" spans="1:12" ht="61.5" customHeight="1" x14ac:dyDescent="0.25">
      <c r="A28" s="35" t="s">
        <v>350</v>
      </c>
      <c r="B28" s="36"/>
      <c r="C28" s="36"/>
      <c r="D28" s="189" t="s">
        <v>351</v>
      </c>
      <c r="E28" s="189"/>
      <c r="F28" s="189"/>
      <c r="G28" s="190"/>
      <c r="H28" s="36"/>
      <c r="I28" s="130" t="s">
        <v>352</v>
      </c>
      <c r="J28" s="191"/>
      <c r="K28" s="191"/>
      <c r="L28" s="191"/>
    </row>
    <row r="29" spans="1:12" ht="17.25" customHeight="1" x14ac:dyDescent="0.25">
      <c r="A29" s="188" t="s">
        <v>330</v>
      </c>
      <c r="B29" s="188"/>
      <c r="C29" s="188"/>
      <c r="D29" s="188"/>
      <c r="E29" s="188"/>
      <c r="F29" s="188"/>
      <c r="G29" s="188"/>
      <c r="H29" s="188"/>
      <c r="I29" s="188"/>
      <c r="J29" s="188"/>
      <c r="K29" s="188"/>
      <c r="L29" s="188"/>
    </row>
    <row r="30" spans="1:12" ht="48" customHeight="1" x14ac:dyDescent="0.25">
      <c r="A30" s="138" t="s">
        <v>18</v>
      </c>
      <c r="B30" s="148" t="s">
        <v>44</v>
      </c>
      <c r="C30" s="148"/>
      <c r="D30" s="148"/>
      <c r="E30" s="148"/>
      <c r="F30" s="148"/>
      <c r="G30" s="148"/>
      <c r="H30" s="148"/>
      <c r="I30" s="162" t="s">
        <v>47</v>
      </c>
      <c r="J30" s="162" t="s">
        <v>48</v>
      </c>
      <c r="K30" s="137" t="s">
        <v>45</v>
      </c>
      <c r="L30" s="137"/>
    </row>
    <row r="31" spans="1:12" ht="25.5" customHeight="1" x14ac:dyDescent="0.25">
      <c r="A31" s="139"/>
      <c r="B31" s="138" t="s">
        <v>46</v>
      </c>
      <c r="C31" s="138" t="s">
        <v>39</v>
      </c>
      <c r="D31" s="138" t="s">
        <v>40</v>
      </c>
      <c r="E31" s="138" t="s">
        <v>268</v>
      </c>
      <c r="F31" s="138" t="s">
        <v>41</v>
      </c>
      <c r="G31" s="138" t="s">
        <v>42</v>
      </c>
      <c r="H31" s="138" t="s">
        <v>43</v>
      </c>
      <c r="I31" s="182"/>
      <c r="J31" s="182"/>
      <c r="K31" s="80" t="s">
        <v>269</v>
      </c>
      <c r="L31" s="80" t="s">
        <v>270</v>
      </c>
    </row>
    <row r="32" spans="1:12" x14ac:dyDescent="0.25">
      <c r="A32" s="139"/>
      <c r="B32" s="139"/>
      <c r="C32" s="139"/>
      <c r="D32" s="139"/>
      <c r="E32" s="139"/>
      <c r="F32" s="139"/>
      <c r="G32" s="139"/>
      <c r="H32" s="139"/>
      <c r="I32" s="182"/>
      <c r="J32" s="182"/>
      <c r="K32" s="81" t="s">
        <v>271</v>
      </c>
      <c r="L32" s="81" t="s">
        <v>271</v>
      </c>
    </row>
    <row r="33" spans="1:12" x14ac:dyDescent="0.25">
      <c r="A33" s="108" t="s">
        <v>295</v>
      </c>
      <c r="B33" s="81">
        <v>60</v>
      </c>
      <c r="C33" s="81">
        <v>25</v>
      </c>
      <c r="D33" s="81">
        <v>25</v>
      </c>
      <c r="E33" s="37"/>
      <c r="F33" s="37"/>
      <c r="G33" s="37"/>
      <c r="H33" s="38"/>
      <c r="I33" s="37"/>
      <c r="J33" s="37"/>
      <c r="K33" s="37"/>
      <c r="L33" s="37"/>
    </row>
    <row r="34" spans="1:12" ht="15" customHeight="1" x14ac:dyDescent="0.25">
      <c r="A34" s="109" t="s">
        <v>296</v>
      </c>
      <c r="B34" s="82">
        <v>135</v>
      </c>
      <c r="C34" s="82"/>
      <c r="D34" s="82"/>
      <c r="E34" s="82"/>
      <c r="F34" s="82"/>
      <c r="G34" s="82"/>
      <c r="H34" s="39"/>
      <c r="I34" s="82"/>
      <c r="J34" s="82"/>
      <c r="K34" s="82"/>
      <c r="L34" s="82"/>
    </row>
    <row r="35" spans="1:12" ht="15" customHeight="1" x14ac:dyDescent="0.25">
      <c r="A35" s="22" t="s">
        <v>297</v>
      </c>
      <c r="B35" s="82">
        <v>135</v>
      </c>
      <c r="C35" s="23"/>
      <c r="D35" s="23">
        <v>45</v>
      </c>
      <c r="E35" s="82"/>
      <c r="F35" s="82"/>
      <c r="G35" s="82"/>
      <c r="H35" s="39"/>
      <c r="I35" s="82"/>
      <c r="J35" s="82"/>
      <c r="K35" s="82"/>
      <c r="L35" s="5"/>
    </row>
    <row r="36" spans="1:12" ht="15" customHeight="1" x14ac:dyDescent="0.25">
      <c r="A36" s="22" t="s">
        <v>298</v>
      </c>
      <c r="B36" s="82">
        <v>110</v>
      </c>
      <c r="C36" s="82"/>
      <c r="D36" s="82"/>
      <c r="E36" s="82"/>
      <c r="F36" s="82"/>
      <c r="G36" s="82"/>
      <c r="H36" s="82"/>
      <c r="I36" s="82"/>
      <c r="J36" s="82"/>
      <c r="K36" s="82"/>
      <c r="L36" s="82"/>
    </row>
    <row r="37" spans="1:12" ht="15" customHeight="1" x14ac:dyDescent="0.25">
      <c r="A37" s="22" t="s">
        <v>299</v>
      </c>
      <c r="B37" s="82">
        <v>130</v>
      </c>
      <c r="C37" s="82"/>
      <c r="D37" s="82">
        <v>35</v>
      </c>
      <c r="E37" s="82"/>
      <c r="F37" s="82"/>
      <c r="G37" s="82"/>
      <c r="H37" s="82"/>
      <c r="I37" s="82">
        <v>90</v>
      </c>
      <c r="J37" s="82"/>
      <c r="K37" s="82"/>
      <c r="L37" s="82"/>
    </row>
    <row r="38" spans="1:12" ht="15" customHeight="1" x14ac:dyDescent="0.25">
      <c r="A38" s="22" t="s">
        <v>300</v>
      </c>
      <c r="B38" s="82">
        <v>145</v>
      </c>
      <c r="C38" s="82"/>
      <c r="D38" s="82">
        <v>20</v>
      </c>
      <c r="E38" s="82"/>
      <c r="F38" s="82"/>
      <c r="G38" s="82"/>
      <c r="H38" s="82"/>
      <c r="I38" s="82"/>
      <c r="J38" s="82"/>
      <c r="K38" s="82"/>
      <c r="L38" s="82"/>
    </row>
    <row r="39" spans="1:12" ht="15" customHeight="1" x14ac:dyDescent="0.25">
      <c r="A39" s="22" t="s">
        <v>301</v>
      </c>
      <c r="B39" s="28">
        <v>45</v>
      </c>
      <c r="C39" s="28">
        <v>55</v>
      </c>
      <c r="D39" s="28">
        <v>80</v>
      </c>
      <c r="E39" s="26"/>
      <c r="F39" s="26"/>
      <c r="G39" s="27"/>
      <c r="H39" s="27"/>
      <c r="I39" s="27"/>
      <c r="J39" s="27"/>
      <c r="K39" s="27"/>
      <c r="L39" s="27"/>
    </row>
    <row r="40" spans="1:12" ht="15" customHeight="1" x14ac:dyDescent="0.25">
      <c r="A40" s="22" t="s">
        <v>302</v>
      </c>
      <c r="B40" s="82">
        <v>10</v>
      </c>
      <c r="C40" s="82"/>
      <c r="D40" s="82"/>
      <c r="E40" s="82"/>
      <c r="F40" s="82"/>
      <c r="G40" s="82"/>
      <c r="H40" s="82"/>
      <c r="I40" s="82"/>
      <c r="J40" s="82"/>
      <c r="K40" s="82"/>
      <c r="L40" s="82"/>
    </row>
    <row r="41" spans="1:12" ht="15" customHeight="1" x14ac:dyDescent="0.25">
      <c r="A41" s="22" t="s">
        <v>303</v>
      </c>
      <c r="B41" s="82">
        <v>10</v>
      </c>
      <c r="C41" s="82"/>
      <c r="D41" s="82"/>
      <c r="E41" s="19"/>
      <c r="F41" s="5"/>
      <c r="G41" s="5"/>
      <c r="H41" s="5"/>
      <c r="I41" s="5"/>
      <c r="J41" s="5"/>
      <c r="K41" s="5"/>
      <c r="L41" s="5"/>
    </row>
    <row r="42" spans="1:12" ht="15" customHeight="1" x14ac:dyDescent="0.25">
      <c r="A42" s="22" t="s">
        <v>304</v>
      </c>
      <c r="B42" s="82">
        <v>50</v>
      </c>
      <c r="C42" s="82"/>
      <c r="D42" s="82"/>
      <c r="E42" s="82"/>
      <c r="F42" s="82"/>
      <c r="G42" s="82"/>
      <c r="H42" s="82"/>
      <c r="I42" s="82"/>
      <c r="J42" s="82"/>
      <c r="K42" s="82"/>
      <c r="L42" s="82"/>
    </row>
    <row r="43" spans="1:12" ht="15" customHeight="1" x14ac:dyDescent="0.25">
      <c r="A43" s="22" t="s">
        <v>305</v>
      </c>
      <c r="B43" s="82">
        <v>300</v>
      </c>
      <c r="C43" s="82"/>
      <c r="D43" s="82"/>
      <c r="E43" s="82"/>
      <c r="F43" s="82"/>
      <c r="G43" s="82"/>
      <c r="H43" s="82"/>
      <c r="I43" s="82"/>
      <c r="J43" s="82"/>
      <c r="K43" s="82"/>
      <c r="L43" s="82"/>
    </row>
    <row r="44" spans="1:12" ht="15" customHeight="1" x14ac:dyDescent="0.25">
      <c r="A44" s="22" t="s">
        <v>306</v>
      </c>
      <c r="B44" s="82">
        <v>10</v>
      </c>
      <c r="C44" s="82"/>
      <c r="D44" s="82"/>
      <c r="E44" s="82"/>
      <c r="F44" s="82"/>
      <c r="G44" s="82"/>
      <c r="H44" s="82"/>
      <c r="I44" s="82"/>
      <c r="J44" s="82"/>
      <c r="K44" s="82"/>
      <c r="L44" s="82"/>
    </row>
    <row r="45" spans="1:12" ht="15" customHeight="1" x14ac:dyDescent="0.25">
      <c r="A45" s="22" t="s">
        <v>307</v>
      </c>
      <c r="B45" s="28">
        <v>300</v>
      </c>
      <c r="C45" s="26"/>
      <c r="D45" s="26"/>
      <c r="E45" s="26"/>
      <c r="F45" s="26"/>
      <c r="G45" s="27"/>
      <c r="H45" s="27"/>
      <c r="I45" s="82">
        <v>90</v>
      </c>
      <c r="J45" s="27"/>
      <c r="K45" s="27"/>
      <c r="L45" s="27"/>
    </row>
    <row r="46" spans="1:12" ht="15" customHeight="1" x14ac:dyDescent="0.25">
      <c r="A46" s="22" t="s">
        <v>308</v>
      </c>
      <c r="B46" s="82">
        <v>80</v>
      </c>
      <c r="C46" s="82">
        <v>25</v>
      </c>
      <c r="D46" s="82">
        <v>35</v>
      </c>
      <c r="E46" s="82"/>
      <c r="F46" s="82"/>
      <c r="G46" s="82"/>
      <c r="H46" s="82"/>
      <c r="I46" s="82"/>
      <c r="J46" s="82"/>
      <c r="K46" s="82"/>
      <c r="L46" s="82"/>
    </row>
    <row r="47" spans="1:12" ht="15" customHeight="1" x14ac:dyDescent="0.25">
      <c r="A47" s="22" t="s">
        <v>309</v>
      </c>
      <c r="B47" s="82">
        <v>200</v>
      </c>
      <c r="C47" s="82"/>
      <c r="D47" s="82"/>
      <c r="E47" s="82"/>
      <c r="F47" s="82"/>
      <c r="G47" s="82"/>
      <c r="H47" s="82"/>
      <c r="I47" s="82"/>
      <c r="J47" s="82"/>
      <c r="K47" s="82"/>
      <c r="L47" s="82"/>
    </row>
    <row r="48" spans="1:12" ht="15" customHeight="1" x14ac:dyDescent="0.25">
      <c r="A48" s="22" t="s">
        <v>310</v>
      </c>
      <c r="B48" s="82">
        <v>25</v>
      </c>
      <c r="C48" s="82"/>
      <c r="D48" s="82"/>
      <c r="E48" s="82"/>
      <c r="F48" s="82"/>
      <c r="G48" s="82"/>
      <c r="H48" s="82"/>
      <c r="I48" s="82"/>
      <c r="J48" s="82"/>
      <c r="K48" s="82"/>
      <c r="L48" s="82"/>
    </row>
    <row r="49" spans="1:12" ht="15" customHeight="1" x14ac:dyDescent="0.25">
      <c r="A49" s="22" t="s">
        <v>311</v>
      </c>
      <c r="B49" s="82">
        <v>60</v>
      </c>
      <c r="C49" s="82"/>
      <c r="D49" s="23">
        <v>50</v>
      </c>
      <c r="E49" s="82"/>
      <c r="F49" s="82"/>
      <c r="G49" s="82"/>
      <c r="H49" s="82"/>
      <c r="I49" s="82"/>
      <c r="J49" s="82"/>
      <c r="K49" s="82"/>
      <c r="L49" s="82"/>
    </row>
    <row r="50" spans="1:12" ht="15" customHeight="1" x14ac:dyDescent="0.25">
      <c r="A50" s="22" t="s">
        <v>312</v>
      </c>
      <c r="B50" s="82">
        <v>10</v>
      </c>
      <c r="C50" s="82"/>
      <c r="D50" s="82"/>
      <c r="E50" s="82"/>
      <c r="F50" s="82"/>
      <c r="G50" s="82"/>
      <c r="H50" s="82"/>
      <c r="I50" s="82"/>
      <c r="J50" s="82"/>
      <c r="K50" s="82"/>
      <c r="L50" s="82"/>
    </row>
    <row r="51" spans="1:12" ht="15" customHeight="1" x14ac:dyDescent="0.25">
      <c r="A51" s="110" t="s">
        <v>313</v>
      </c>
      <c r="B51" s="82">
        <v>90</v>
      </c>
      <c r="C51" s="82"/>
      <c r="D51" s="82"/>
      <c r="E51" s="82"/>
      <c r="F51" s="82"/>
      <c r="G51" s="82"/>
      <c r="H51" s="82"/>
      <c r="I51" s="82">
        <v>90</v>
      </c>
      <c r="J51" s="27"/>
      <c r="K51" s="27"/>
      <c r="L51" s="27"/>
    </row>
    <row r="52" spans="1:12" ht="15" customHeight="1" x14ac:dyDescent="0.25">
      <c r="A52" s="22" t="s">
        <v>314</v>
      </c>
      <c r="B52" s="82">
        <v>290</v>
      </c>
      <c r="C52" s="82"/>
      <c r="D52" s="82"/>
      <c r="E52" s="82"/>
      <c r="F52" s="82"/>
      <c r="G52" s="82"/>
      <c r="H52" s="82"/>
      <c r="I52" s="82"/>
      <c r="J52" s="82"/>
      <c r="K52" s="82"/>
      <c r="L52" s="82"/>
    </row>
    <row r="53" spans="1:12" ht="15" customHeight="1" x14ac:dyDescent="0.25">
      <c r="A53" s="22" t="s">
        <v>315</v>
      </c>
      <c r="B53" s="82">
        <v>100</v>
      </c>
      <c r="C53" s="82"/>
      <c r="D53" s="82"/>
      <c r="E53" s="82"/>
      <c r="F53" s="82"/>
      <c r="G53" s="82"/>
      <c r="H53" s="82"/>
      <c r="I53" s="82"/>
      <c r="J53" s="82"/>
      <c r="K53" s="82"/>
      <c r="L53" s="82"/>
    </row>
    <row r="54" spans="1:12" ht="15" customHeight="1" x14ac:dyDescent="0.25">
      <c r="A54" s="22" t="s">
        <v>316</v>
      </c>
      <c r="B54" s="82">
        <v>100</v>
      </c>
      <c r="C54" s="82"/>
      <c r="D54" s="82"/>
      <c r="E54" s="82"/>
      <c r="F54" s="82"/>
      <c r="G54" s="82"/>
      <c r="H54" s="82"/>
      <c r="I54" s="82">
        <v>2090</v>
      </c>
      <c r="J54" s="82"/>
      <c r="K54" s="82"/>
      <c r="L54" s="82"/>
    </row>
    <row r="55" spans="1:12" ht="15" customHeight="1" x14ac:dyDescent="0.25">
      <c r="A55" s="22" t="s">
        <v>317</v>
      </c>
      <c r="B55" s="82">
        <v>105</v>
      </c>
      <c r="C55" s="23"/>
      <c r="D55" s="23"/>
      <c r="E55" s="82"/>
      <c r="F55" s="82"/>
      <c r="G55" s="82"/>
      <c r="H55" s="82"/>
      <c r="I55" s="82">
        <v>5090</v>
      </c>
      <c r="J55" s="82"/>
      <c r="K55" s="82"/>
      <c r="L55" s="82"/>
    </row>
    <row r="56" spans="1:12" ht="15" customHeight="1" x14ac:dyDescent="0.25">
      <c r="A56" s="22" t="s">
        <v>318</v>
      </c>
      <c r="B56" s="82">
        <v>10</v>
      </c>
      <c r="C56" s="82"/>
      <c r="D56" s="82"/>
      <c r="E56" s="82"/>
      <c r="F56" s="82"/>
      <c r="G56" s="82"/>
      <c r="H56" s="82"/>
      <c r="I56" s="82"/>
      <c r="J56" s="82"/>
      <c r="K56" s="82"/>
      <c r="L56" s="82"/>
    </row>
    <row r="57" spans="1:12" ht="15" customHeight="1" x14ac:dyDescent="0.25">
      <c r="A57" s="22" t="s">
        <v>319</v>
      </c>
      <c r="B57" s="82">
        <v>130</v>
      </c>
      <c r="C57" s="23">
        <v>40</v>
      </c>
      <c r="D57" s="23">
        <v>60</v>
      </c>
      <c r="E57" s="82"/>
      <c r="F57" s="82"/>
      <c r="G57" s="82"/>
      <c r="H57" s="82"/>
      <c r="I57" s="82">
        <v>90</v>
      </c>
      <c r="J57" s="82"/>
      <c r="K57" s="82"/>
      <c r="L57" s="82"/>
    </row>
    <row r="58" spans="1:12" ht="15" customHeight="1" x14ac:dyDescent="0.25">
      <c r="A58" s="22" t="s">
        <v>320</v>
      </c>
      <c r="B58" s="82">
        <v>10</v>
      </c>
      <c r="C58" s="23"/>
      <c r="D58" s="23"/>
      <c r="E58" s="82"/>
      <c r="F58" s="82"/>
      <c r="G58" s="82"/>
      <c r="H58" s="82"/>
      <c r="I58" s="82"/>
      <c r="J58" s="82"/>
      <c r="K58" s="82"/>
      <c r="L58" s="82"/>
    </row>
    <row r="59" spans="1:12" ht="19.5" customHeight="1" x14ac:dyDescent="0.25">
      <c r="A59" s="32" t="s">
        <v>294</v>
      </c>
      <c r="B59" s="34">
        <f>SUM(B33:B58)</f>
        <v>2650</v>
      </c>
      <c r="C59" s="34">
        <v>145</v>
      </c>
      <c r="D59" s="34">
        <f>SUM(D33:D58)</f>
        <v>350</v>
      </c>
      <c r="E59" s="34"/>
      <c r="F59" s="34"/>
      <c r="G59" s="34"/>
      <c r="H59" s="34"/>
      <c r="I59" s="34">
        <f>SUM(I34:I58)</f>
        <v>7540</v>
      </c>
      <c r="J59" s="34"/>
      <c r="K59" s="34"/>
      <c r="L59" s="34"/>
    </row>
    <row r="60" spans="1:12" ht="61.5" customHeight="1" x14ac:dyDescent="0.25">
      <c r="A60" s="35" t="s">
        <v>353</v>
      </c>
      <c r="B60" s="36"/>
      <c r="C60" s="36"/>
      <c r="D60" s="189" t="s">
        <v>354</v>
      </c>
      <c r="E60" s="189"/>
      <c r="F60" s="189"/>
      <c r="G60" s="190"/>
      <c r="H60" s="36"/>
      <c r="I60" s="130" t="s">
        <v>355</v>
      </c>
      <c r="J60" s="191"/>
      <c r="K60" s="191"/>
      <c r="L60" s="191"/>
    </row>
    <row r="61" spans="1:12" ht="18.75" customHeight="1" x14ac:dyDescent="0.25">
      <c r="A61" s="188" t="s">
        <v>330</v>
      </c>
      <c r="B61" s="188"/>
      <c r="C61" s="188"/>
      <c r="D61" s="188"/>
      <c r="E61" s="188"/>
      <c r="F61" s="188"/>
      <c r="G61" s="188"/>
      <c r="H61" s="188"/>
      <c r="I61" s="188"/>
      <c r="J61" s="188"/>
      <c r="K61" s="188"/>
      <c r="L61" s="188"/>
    </row>
    <row r="62" spans="1:12" ht="48" customHeight="1" x14ac:dyDescent="0.25">
      <c r="A62" s="138" t="s">
        <v>18</v>
      </c>
      <c r="B62" s="148" t="s">
        <v>44</v>
      </c>
      <c r="C62" s="148"/>
      <c r="D62" s="148"/>
      <c r="E62" s="148"/>
      <c r="F62" s="148"/>
      <c r="G62" s="148"/>
      <c r="H62" s="148"/>
      <c r="I62" s="162" t="s">
        <v>47</v>
      </c>
      <c r="J62" s="162" t="s">
        <v>48</v>
      </c>
      <c r="K62" s="137" t="s">
        <v>45</v>
      </c>
      <c r="L62" s="137"/>
    </row>
    <row r="63" spans="1:12" ht="25.5" x14ac:dyDescent="0.25">
      <c r="A63" s="139"/>
      <c r="B63" s="138" t="s">
        <v>46</v>
      </c>
      <c r="C63" s="138" t="s">
        <v>39</v>
      </c>
      <c r="D63" s="138" t="s">
        <v>40</v>
      </c>
      <c r="E63" s="138" t="s">
        <v>268</v>
      </c>
      <c r="F63" s="138" t="s">
        <v>41</v>
      </c>
      <c r="G63" s="138" t="s">
        <v>42</v>
      </c>
      <c r="H63" s="138" t="s">
        <v>43</v>
      </c>
      <c r="I63" s="182"/>
      <c r="J63" s="182"/>
      <c r="K63" s="80" t="s">
        <v>269</v>
      </c>
      <c r="L63" s="80" t="s">
        <v>270</v>
      </c>
    </row>
    <row r="64" spans="1:12" x14ac:dyDescent="0.25">
      <c r="A64" s="139"/>
      <c r="B64" s="139"/>
      <c r="C64" s="139"/>
      <c r="D64" s="139"/>
      <c r="E64" s="139"/>
      <c r="F64" s="139"/>
      <c r="G64" s="139"/>
      <c r="H64" s="139"/>
      <c r="I64" s="182"/>
      <c r="J64" s="182"/>
      <c r="K64" s="81" t="s">
        <v>271</v>
      </c>
      <c r="L64" s="81" t="s">
        <v>271</v>
      </c>
    </row>
    <row r="65" spans="1:12" ht="15" customHeight="1" x14ac:dyDescent="0.25">
      <c r="A65" s="108" t="s">
        <v>321</v>
      </c>
      <c r="B65" s="81">
        <v>55</v>
      </c>
      <c r="C65" s="41"/>
      <c r="D65" s="41">
        <v>30</v>
      </c>
      <c r="E65" s="81"/>
      <c r="F65" s="81"/>
      <c r="G65" s="81"/>
      <c r="H65" s="81"/>
      <c r="I65" s="81"/>
      <c r="J65" s="81"/>
      <c r="K65" s="81"/>
      <c r="L65" s="81"/>
    </row>
    <row r="66" spans="1:12" ht="15" customHeight="1" x14ac:dyDescent="0.25">
      <c r="A66" s="22" t="s">
        <v>322</v>
      </c>
      <c r="B66" s="28">
        <v>10</v>
      </c>
      <c r="C66" s="29"/>
      <c r="D66" s="29"/>
      <c r="E66" s="28"/>
      <c r="F66" s="28"/>
      <c r="G66" s="82"/>
      <c r="H66" s="82"/>
      <c r="I66" s="82"/>
      <c r="J66" s="82"/>
      <c r="K66" s="82"/>
      <c r="L66" s="82"/>
    </row>
    <row r="67" spans="1:12" ht="27.75" customHeight="1" x14ac:dyDescent="0.25">
      <c r="A67" s="42" t="s">
        <v>323</v>
      </c>
      <c r="B67" s="28"/>
      <c r="C67" s="29"/>
      <c r="D67" s="29"/>
      <c r="E67" s="28"/>
      <c r="F67" s="28"/>
      <c r="G67" s="82"/>
      <c r="H67" s="82">
        <v>200</v>
      </c>
      <c r="I67" s="82">
        <v>5000</v>
      </c>
      <c r="J67" s="82"/>
      <c r="K67" s="82"/>
      <c r="L67" s="82"/>
    </row>
    <row r="68" spans="1:12" ht="15" customHeight="1" x14ac:dyDescent="0.25">
      <c r="A68" s="22" t="s">
        <v>324</v>
      </c>
      <c r="B68" s="28">
        <v>80</v>
      </c>
      <c r="C68" s="29"/>
      <c r="D68" s="29"/>
      <c r="E68" s="28"/>
      <c r="F68" s="28"/>
      <c r="G68" s="82"/>
      <c r="H68" s="82"/>
      <c r="I68" s="82">
        <v>80</v>
      </c>
      <c r="J68" s="82"/>
      <c r="K68" s="82"/>
      <c r="L68" s="82"/>
    </row>
    <row r="69" spans="1:12" ht="15" customHeight="1" x14ac:dyDescent="0.25">
      <c r="A69" s="22" t="s">
        <v>325</v>
      </c>
      <c r="B69" s="28">
        <v>200</v>
      </c>
      <c r="C69" s="28"/>
      <c r="D69" s="28"/>
      <c r="E69" s="28"/>
      <c r="F69" s="28"/>
      <c r="G69" s="82"/>
      <c r="H69" s="82"/>
      <c r="I69" s="82"/>
      <c r="J69" s="82"/>
      <c r="K69" s="82"/>
      <c r="L69" s="82"/>
    </row>
    <row r="70" spans="1:12" ht="15" customHeight="1" x14ac:dyDescent="0.25">
      <c r="A70" s="22" t="s">
        <v>326</v>
      </c>
      <c r="B70" s="28">
        <v>80</v>
      </c>
      <c r="C70" s="29"/>
      <c r="D70" s="29">
        <v>70</v>
      </c>
      <c r="E70" s="28"/>
      <c r="F70" s="28"/>
      <c r="G70" s="82"/>
      <c r="H70" s="82"/>
      <c r="I70" s="82"/>
      <c r="J70" s="82"/>
      <c r="K70" s="82"/>
      <c r="L70" s="82"/>
    </row>
    <row r="71" spans="1:12" ht="15" customHeight="1" x14ac:dyDescent="0.25">
      <c r="A71" s="22" t="s">
        <v>327</v>
      </c>
      <c r="B71" s="28">
        <v>40</v>
      </c>
      <c r="C71" s="29"/>
      <c r="D71" s="29">
        <v>80</v>
      </c>
      <c r="E71" s="28"/>
      <c r="F71" s="28"/>
      <c r="G71" s="82"/>
      <c r="H71" s="82"/>
      <c r="I71" s="82"/>
      <c r="J71" s="82"/>
      <c r="K71" s="82"/>
      <c r="L71" s="82"/>
    </row>
    <row r="72" spans="1:12" ht="15" customHeight="1" x14ac:dyDescent="0.25">
      <c r="A72" s="22"/>
      <c r="B72" s="28"/>
      <c r="C72" s="28"/>
      <c r="D72" s="28"/>
      <c r="E72" s="28"/>
      <c r="F72" s="28"/>
      <c r="G72" s="82"/>
      <c r="H72" s="82"/>
      <c r="I72" s="82"/>
      <c r="J72" s="82"/>
      <c r="K72" s="82"/>
      <c r="L72" s="82"/>
    </row>
    <row r="73" spans="1:12" ht="15" customHeight="1" x14ac:dyDescent="0.25">
      <c r="A73" s="22"/>
      <c r="B73" s="28"/>
      <c r="C73" s="29"/>
      <c r="D73" s="29"/>
      <c r="E73" s="28"/>
      <c r="F73" s="28"/>
      <c r="G73" s="82"/>
      <c r="H73" s="82"/>
      <c r="I73" s="82"/>
      <c r="J73" s="82"/>
      <c r="K73" s="82"/>
      <c r="L73" s="82"/>
    </row>
    <row r="74" spans="1:12" ht="15" customHeight="1" x14ac:dyDescent="0.25">
      <c r="A74" s="22"/>
      <c r="B74" s="28"/>
      <c r="C74" s="28"/>
      <c r="D74" s="28"/>
      <c r="E74" s="28"/>
      <c r="F74" s="28"/>
      <c r="G74" s="82"/>
      <c r="H74" s="82"/>
      <c r="I74" s="82"/>
      <c r="J74" s="82"/>
      <c r="K74" s="82"/>
      <c r="L74" s="82"/>
    </row>
    <row r="75" spans="1:12" ht="28.5" customHeight="1" x14ac:dyDescent="0.25">
      <c r="A75" s="42"/>
      <c r="B75" s="28"/>
      <c r="C75" s="29"/>
      <c r="D75" s="29"/>
      <c r="E75" s="28"/>
      <c r="F75" s="28"/>
      <c r="G75" s="82"/>
      <c r="H75" s="82"/>
      <c r="I75" s="82"/>
      <c r="J75" s="82"/>
      <c r="K75" s="82"/>
      <c r="L75" s="82"/>
    </row>
    <row r="76" spans="1:12" ht="28.5" customHeight="1" x14ac:dyDescent="0.25">
      <c r="A76" s="42"/>
      <c r="B76" s="28"/>
      <c r="C76" s="29"/>
      <c r="D76" s="29"/>
      <c r="E76" s="28"/>
      <c r="F76" s="28"/>
      <c r="G76" s="82"/>
      <c r="H76" s="82"/>
      <c r="I76" s="82"/>
      <c r="J76" s="82"/>
      <c r="K76" s="82"/>
      <c r="L76" s="82"/>
    </row>
    <row r="77" spans="1:12" ht="15" customHeight="1" x14ac:dyDescent="0.25">
      <c r="A77" s="22"/>
      <c r="B77" s="28"/>
      <c r="C77" s="28"/>
      <c r="D77" s="28"/>
      <c r="E77" s="28"/>
      <c r="F77" s="28"/>
      <c r="G77" s="82"/>
      <c r="H77" s="82"/>
      <c r="I77" s="82"/>
      <c r="J77" s="82"/>
      <c r="K77" s="82"/>
      <c r="L77" s="82"/>
    </row>
    <row r="78" spans="1:12" x14ac:dyDescent="0.25">
      <c r="A78" s="22"/>
      <c r="B78" s="28"/>
      <c r="C78" s="28"/>
      <c r="D78" s="28"/>
      <c r="E78" s="26"/>
      <c r="F78" s="26"/>
      <c r="G78" s="27"/>
      <c r="H78" s="27"/>
      <c r="I78" s="27"/>
      <c r="J78" s="27"/>
      <c r="K78" s="27"/>
      <c r="L78" s="27"/>
    </row>
    <row r="79" spans="1:12" x14ac:dyDescent="0.25">
      <c r="A79" s="22"/>
      <c r="B79" s="28"/>
      <c r="C79" s="28"/>
      <c r="D79" s="28"/>
      <c r="E79" s="26"/>
      <c r="F79" s="26"/>
      <c r="G79" s="27"/>
      <c r="H79" s="27"/>
      <c r="I79" s="27"/>
      <c r="J79" s="27"/>
      <c r="K79" s="27"/>
      <c r="L79" s="27"/>
    </row>
    <row r="80" spans="1:12" x14ac:dyDescent="0.25">
      <c r="A80" s="22"/>
      <c r="B80" s="24"/>
      <c r="C80" s="25"/>
      <c r="D80" s="22"/>
      <c r="E80" s="26"/>
      <c r="F80" s="26"/>
      <c r="G80" s="27"/>
      <c r="H80" s="27"/>
      <c r="I80" s="27"/>
      <c r="J80" s="27"/>
      <c r="K80" s="27"/>
      <c r="L80" s="27"/>
    </row>
    <row r="81" spans="1:13" x14ac:dyDescent="0.25">
      <c r="A81" s="26"/>
      <c r="B81" s="26"/>
      <c r="C81" s="26"/>
      <c r="D81" s="26"/>
      <c r="E81" s="26"/>
      <c r="F81" s="26"/>
      <c r="G81" s="27"/>
      <c r="H81" s="27"/>
      <c r="I81" s="27"/>
      <c r="J81" s="27"/>
      <c r="K81" s="27"/>
      <c r="L81" s="27"/>
    </row>
    <row r="82" spans="1:13" x14ac:dyDescent="0.25">
      <c r="A82" s="26"/>
      <c r="B82" s="26"/>
      <c r="C82" s="26"/>
      <c r="D82" s="26"/>
      <c r="E82" s="26"/>
      <c r="F82" s="26"/>
      <c r="G82" s="27"/>
      <c r="H82" s="27"/>
      <c r="I82" s="27"/>
      <c r="J82" s="27"/>
      <c r="K82" s="27"/>
      <c r="L82" s="27"/>
    </row>
    <row r="83" spans="1:13" x14ac:dyDescent="0.25">
      <c r="A83" s="26"/>
      <c r="B83" s="26"/>
      <c r="C83" s="26"/>
      <c r="D83" s="26"/>
      <c r="E83" s="26"/>
      <c r="F83" s="26"/>
      <c r="G83" s="27"/>
      <c r="H83" s="27"/>
      <c r="I83" s="27"/>
      <c r="J83" s="27"/>
      <c r="K83" s="27"/>
      <c r="L83" s="27"/>
    </row>
    <row r="84" spans="1:13" x14ac:dyDescent="0.25">
      <c r="A84" s="26"/>
      <c r="B84" s="26"/>
      <c r="C84" s="26"/>
      <c r="D84" s="26"/>
      <c r="E84" s="26"/>
      <c r="F84" s="26"/>
      <c r="G84" s="27"/>
      <c r="H84" s="27"/>
      <c r="I84" s="27"/>
      <c r="J84" s="27"/>
      <c r="K84" s="27"/>
      <c r="L84" s="27"/>
    </row>
    <row r="85" spans="1:13" x14ac:dyDescent="0.25">
      <c r="A85" s="43"/>
      <c r="B85" s="43"/>
      <c r="C85" s="43"/>
      <c r="D85" s="43"/>
      <c r="E85" s="43"/>
      <c r="F85" s="43"/>
      <c r="G85" s="44"/>
      <c r="H85" s="44"/>
      <c r="I85" s="44"/>
      <c r="J85" s="44"/>
      <c r="K85" s="44"/>
      <c r="L85" s="44"/>
    </row>
    <row r="86" spans="1:13" x14ac:dyDescent="0.25">
      <c r="A86" s="45" t="s">
        <v>328</v>
      </c>
      <c r="B86" s="33">
        <f>SUM(B65:B85)</f>
        <v>465</v>
      </c>
      <c r="C86" s="33">
        <v>0</v>
      </c>
      <c r="D86" s="33">
        <f>SUM(D65:D85)</f>
        <v>180</v>
      </c>
      <c r="E86" s="33"/>
      <c r="F86" s="33"/>
      <c r="G86" s="33"/>
      <c r="H86" s="33">
        <f>SUM(H66:H85)</f>
        <v>200</v>
      </c>
      <c r="I86" s="33">
        <f>SUM(I66:I85)</f>
        <v>5080</v>
      </c>
      <c r="J86" s="33"/>
      <c r="K86" s="33"/>
      <c r="L86" s="33"/>
    </row>
    <row r="87" spans="1:13" ht="15.75" x14ac:dyDescent="0.25">
      <c r="A87" s="46" t="s">
        <v>329</v>
      </c>
      <c r="B87" s="47">
        <f>SUM(B27,B59,B86)</f>
        <v>4600</v>
      </c>
      <c r="C87" s="47">
        <v>315</v>
      </c>
      <c r="D87" s="47">
        <f>SUM(D27,D59,D86)</f>
        <v>1010</v>
      </c>
      <c r="E87" s="47"/>
      <c r="F87" s="47"/>
      <c r="G87" s="47"/>
      <c r="H87" s="47">
        <f>SUM(H27,H59,H86)</f>
        <v>600</v>
      </c>
      <c r="I87" s="47">
        <f>SUM(I27,I59,I86)</f>
        <v>27100</v>
      </c>
      <c r="J87" s="47"/>
      <c r="K87" s="47"/>
      <c r="L87" s="47"/>
    </row>
    <row r="88" spans="1:13" ht="11.25" customHeight="1" x14ac:dyDescent="0.25">
      <c r="A88" s="48"/>
      <c r="B88" s="49"/>
      <c r="C88" s="49"/>
      <c r="D88" s="50"/>
      <c r="E88" s="50"/>
      <c r="F88" s="50"/>
      <c r="G88" s="50"/>
      <c r="H88" s="49"/>
      <c r="I88" s="49"/>
      <c r="J88" s="49"/>
      <c r="K88" s="49"/>
      <c r="L88" s="49"/>
    </row>
    <row r="89" spans="1:13" ht="61.5" customHeight="1" x14ac:dyDescent="0.25">
      <c r="A89" s="35" t="s">
        <v>356</v>
      </c>
      <c r="B89" s="36"/>
      <c r="C89" s="36"/>
      <c r="D89" s="189" t="s">
        <v>354</v>
      </c>
      <c r="E89" s="189"/>
      <c r="F89" s="189"/>
      <c r="G89" s="190"/>
      <c r="H89" s="36"/>
      <c r="I89" s="130" t="s">
        <v>357</v>
      </c>
      <c r="J89" s="127"/>
      <c r="K89" s="127"/>
      <c r="L89" s="127"/>
      <c r="M89" s="127"/>
    </row>
  </sheetData>
  <mergeCells count="45">
    <mergeCell ref="D89:G89"/>
    <mergeCell ref="I89:M89"/>
    <mergeCell ref="B63:B64"/>
    <mergeCell ref="C63:C64"/>
    <mergeCell ref="D63:D64"/>
    <mergeCell ref="E63:E64"/>
    <mergeCell ref="F63:F64"/>
    <mergeCell ref="G63:G64"/>
    <mergeCell ref="G31:G32"/>
    <mergeCell ref="H31:H32"/>
    <mergeCell ref="D60:G60"/>
    <mergeCell ref="I60:L60"/>
    <mergeCell ref="A61:L61"/>
    <mergeCell ref="A30:A32"/>
    <mergeCell ref="B30:H30"/>
    <mergeCell ref="I30:I32"/>
    <mergeCell ref="J30:J32"/>
    <mergeCell ref="K30:L30"/>
    <mergeCell ref="B31:B32"/>
    <mergeCell ref="C31:C32"/>
    <mergeCell ref="D31:D32"/>
    <mergeCell ref="E31:E32"/>
    <mergeCell ref="F31:F32"/>
    <mergeCell ref="A62:A64"/>
    <mergeCell ref="B62:H62"/>
    <mergeCell ref="I62:I64"/>
    <mergeCell ref="J62:J64"/>
    <mergeCell ref="K62:L62"/>
    <mergeCell ref="H63:H64"/>
    <mergeCell ref="A29:L29"/>
    <mergeCell ref="A1:L1"/>
    <mergeCell ref="A2:A4"/>
    <mergeCell ref="B2:H2"/>
    <mergeCell ref="I2:I4"/>
    <mergeCell ref="J2:J4"/>
    <mergeCell ref="K2:L2"/>
    <mergeCell ref="B3:B4"/>
    <mergeCell ref="C3:C4"/>
    <mergeCell ref="D3:D4"/>
    <mergeCell ref="E3:E4"/>
    <mergeCell ref="F3:F4"/>
    <mergeCell ref="G3:G4"/>
    <mergeCell ref="H3:H4"/>
    <mergeCell ref="D28:G28"/>
    <mergeCell ref="I28:L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BA464B-7817-4145-952C-9A99EFBC06F2}"/>
</file>

<file path=customXml/itemProps2.xml><?xml version="1.0" encoding="utf-8"?>
<ds:datastoreItem xmlns:ds="http://schemas.openxmlformats.org/officeDocument/2006/customXml" ds:itemID="{16C79C7C-0625-4E13-9DE2-F7C3A8AF6E61}"/>
</file>

<file path=customXml/itemProps3.xml><?xml version="1.0" encoding="utf-8"?>
<ds:datastoreItem xmlns:ds="http://schemas.openxmlformats.org/officeDocument/2006/customXml" ds:itemID="{A4F0B83C-0437-42E5-B0E7-D75CB54E1C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Demonstrasyon</vt:lpstr>
      <vt:lpstr>Tarla Günü</vt:lpstr>
      <vt:lpstr>Çiftçi Toplantısı</vt:lpstr>
      <vt:lpstr>Çiftçi Kursları</vt:lpstr>
      <vt:lpstr>Çiftçi İnceleme Gez.</vt:lpstr>
      <vt:lpstr>Kitle Yayım 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admin</cp:lastModifiedBy>
  <cp:lastPrinted>2023-11-14T13:52:45Z</cp:lastPrinted>
  <dcterms:created xsi:type="dcterms:W3CDTF">2014-04-01T06:43:23Z</dcterms:created>
  <dcterms:modified xsi:type="dcterms:W3CDTF">2024-01-09T12:02:43Z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